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815" activeTab="0"/>
  </bookViews>
  <sheets>
    <sheet name="生活介護" sheetId="1" r:id="rId1"/>
    <sheet name="自立訓練（機能訓練）" sheetId="2" r:id="rId2"/>
    <sheet name="自立訓練（生活訓練）" sheetId="3" r:id="rId3"/>
    <sheet name="就労移行支援" sheetId="4" r:id="rId4"/>
    <sheet name="就労継続支援" sheetId="5" r:id="rId5"/>
    <sheet name="共同生活援助" sheetId="6" r:id="rId6"/>
  </sheets>
  <definedNames/>
  <calcPr fullCalcOnLoad="1"/>
</workbook>
</file>

<file path=xl/sharedStrings.xml><?xml version="1.0" encoding="utf-8"?>
<sst xmlns="http://schemas.openxmlformats.org/spreadsheetml/2006/main" count="160" uniqueCount="94">
  <si>
    <t>No</t>
  </si>
  <si>
    <t>計</t>
  </si>
  <si>
    <t>平均利用者数</t>
  </si>
  <si>
    <t>障害支援
区分</t>
  </si>
  <si>
    <t>平均障害支援区分</t>
  </si>
  <si>
    <t>備考　</t>
  </si>
  <si>
    <t>（Ｃ／３）</t>
  </si>
  <si>
    <t>利用者名</t>
  </si>
  <si>
    <t>※障害支援区分が年度途中で変更となった場合は、それぞれの区分の間に何日利用したか</t>
  </si>
  <si>
    <t>　わかるよう段を分けて記載してください</t>
  </si>
  <si>
    <t>の色のセルのみ入力</t>
  </si>
  <si>
    <t>② 看護職員の数 ・・・ １人以上かつ生活支援員及び看護職員のうち１人以上は常勤</t>
  </si>
  <si>
    <t>① 生活支援員の数 ・・・ １人以上かつ生活支援員及び看護職員のうち１人以上は常勤</t>
  </si>
  <si>
    <t>４未満の場合</t>
  </si>
  <si>
    <t>４以上５未満の場合</t>
  </si>
  <si>
    <t>５以上の場合</t>
  </si>
  <si>
    <t>※平均利用者数は小数点第2位切り上げ、平均障害支援区分は小数点第2位四捨五入</t>
  </si>
  <si>
    <t>障害支援区分　②</t>
  </si>
  <si>
    <t>延べ区分
④＝②×③</t>
  </si>
  <si>
    <t>※常勤換算の計算は小数点第2位切り捨て</t>
  </si>
  <si>
    <t>※ただし、基準上の必要常勤換算人数に関わらず（例え常勤換算が1未満でも）、以下の条件は必ず満たすこと</t>
  </si>
  <si>
    <t>必要な生活支援員及び看護職員の総数</t>
  </si>
  <si>
    <t>事業所名</t>
  </si>
  <si>
    <t>法人名　</t>
  </si>
  <si>
    <t>事業所名　　</t>
  </si>
  <si>
    <t>※平均利用者数は小数点第2位切り上げ、必要人数は小数点第2位切り捨て</t>
  </si>
  <si>
    <t>平均利用者数
③=②/①</t>
  </si>
  <si>
    <t>（③/10）</t>
  </si>
  <si>
    <t>① 職業指導員の数 ・・・ １人以上かつ職業指導員及び生活支援員のうち１人以上は常勤</t>
  </si>
  <si>
    <t>② 生活支援員の数 ・・・ １人以上かつ職業指導員及び生活支援員のうち１人以上は常勤</t>
  </si>
  <si>
    <t>職業指導員＋生活支援員必要人数（常勤換算）</t>
  </si>
  <si>
    <t>就労支援員必要人数（常勤換算）</t>
  </si>
  <si>
    <t>（③/15）</t>
  </si>
  <si>
    <t>（③/6）</t>
  </si>
  <si>
    <t>③ 就労支援員の数 ・・・ １人以上かつ１人以上は常勤</t>
  </si>
  <si>
    <t>平均利用者数
④=③/①</t>
  </si>
  <si>
    <t>※平均利用者数は小数点第2位切り上げ</t>
  </si>
  <si>
    <t>（④計/6）</t>
  </si>
  <si>
    <t>区分3</t>
  </si>
  <si>
    <t>区分4</t>
  </si>
  <si>
    <t>区分5</t>
  </si>
  <si>
    <t>必要生活支援員数
（常勤換算）</t>
  </si>
  <si>
    <t>合計</t>
  </si>
  <si>
    <t>平均利用者数
④</t>
  </si>
  <si>
    <t>（④/6）</t>
  </si>
  <si>
    <t xml:space="preserve">区分6 </t>
  </si>
  <si>
    <t>（④/2.5）</t>
  </si>
  <si>
    <t>（④/4）</t>
  </si>
  <si>
    <t>（④/9）</t>
  </si>
  <si>
    <t>必要な世話人の数（常勤換算）</t>
  </si>
  <si>
    <t>必要な生活支援員の数（常勤換算）</t>
  </si>
  <si>
    <t>※１事業所内にある全ての共同生活住居の状況を入力してください</t>
  </si>
  <si>
    <t>　（人員配置は共同生活住居ごとではなく、事業所全体で考えます）</t>
  </si>
  <si>
    <t>※ただし、基準上の必要常勤換算人数に関わらず（例え常勤換算が1未満でも）、</t>
  </si>
  <si>
    <t>　以下の条件は必ず満たすこと</t>
  </si>
  <si>
    <t>必要な生活支援員、看護職員又は作業療法士及び理学療法士の総数</t>
  </si>
  <si>
    <t>（③/6）</t>
  </si>
  <si>
    <t>必要人員総数
（常勤換算）</t>
  </si>
  <si>
    <t>必要人員総数
（常勤換算）　（Ｄ）</t>
  </si>
  <si>
    <t>① 生活支援員の数 ・・・ １人以上かつ１人以上は常勤</t>
  </si>
  <si>
    <t>② 看護職員の数 ・・・ １人以上かつ１人以上は常勤</t>
  </si>
  <si>
    <t>　　※訪問によるサービス提供の場合は、上記に加えて訪問によるサービスを</t>
  </si>
  <si>
    <t>　　　提供する生活支援員を１人以上置く</t>
  </si>
  <si>
    <t>③ 作業療法士又は理学療法士の数 ・・・ １人以上</t>
  </si>
  <si>
    <t>必要な職業指導員及び生活支援員の総数、就労移行支援員の数</t>
  </si>
  <si>
    <t>必要な職業指導員及び生活支援員の総数</t>
  </si>
  <si>
    <t>生活支援員必要人数
（常勤換算）</t>
  </si>
  <si>
    <t>必要な生活支援員の数</t>
  </si>
  <si>
    <t>区分5・6又はこれに準ずる者の利用日数</t>
  </si>
  <si>
    <t>左のうち障害支援区分5・6又はこれに準ずる者の利用日数　</t>
  </si>
  <si>
    <t>区分5・6又はこれに準ずる者の割合</t>
  </si>
  <si>
    <t>　</t>
  </si>
  <si>
    <t>※障害支援区分が年度途中で変更となった場合は、それぞれの区分の間に何日利用したか分かるよう段を分けて記載してください</t>
  </si>
  <si>
    <t>延べ利用者数
⑤</t>
  </si>
  <si>
    <t>開所日数
⑥</t>
  </si>
  <si>
    <t>前年度の平均値
⑦=⑤/⑥</t>
  </si>
  <si>
    <t>（③計/①）</t>
  </si>
  <si>
    <t>（④計/③計）</t>
  </si>
  <si>
    <t>（⑦/６）</t>
  </si>
  <si>
    <t>（⑦／５）</t>
  </si>
  <si>
    <t>　　② 退所日はカウントしないこと</t>
  </si>
  <si>
    <t>　　③ 体験利用の日もカウントすること</t>
  </si>
  <si>
    <t>※利用日数のカウントの際は、以下の点に注意してください</t>
  </si>
  <si>
    <t>　　① 基本報酬を算定した日のみカウントすること （外泊時加算のみの日はカウント不可）</t>
  </si>
  <si>
    <t>共同生活援助　人員配置確認シート（平成27年度）</t>
  </si>
  <si>
    <t>26年度
利用日数</t>
  </si>
  <si>
    <t>26年度
開所日数　①</t>
  </si>
  <si>
    <t>26年度利用者
延日数　③</t>
  </si>
  <si>
    <t>自立訓練（機能訓練）　人員配置確認シート（平成27年度）</t>
  </si>
  <si>
    <t>26年度利用者
延日数　②</t>
  </si>
  <si>
    <t>自立訓練（生活訓練）　人員配置確認シート（平成27年度）</t>
  </si>
  <si>
    <t>就労移行支援　人員配置確認シート（平成27年度）</t>
  </si>
  <si>
    <t>就労継続支援Ａ型・Ｂ型　人員配置確認シート（平成27年度）</t>
  </si>
  <si>
    <t>生活介護　人員配置確認シート（平成27年度）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</si>
</sst>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 "/>
    <numFmt numFmtId="179" formatCode="0;&quot;▲ &quot;0"/>
    <numFmt numFmtId="180" formatCode="#,##0;&quot;▲ &quot;#,##0"/>
    <numFmt numFmtId="181" formatCode="#,##0.0;&quot;▲ &quot;#,##0.0"/>
    <numFmt numFmtId="182" formatCode="0.00;&quot;▲ &quot;0.00"/>
  </numFmts>
  <fonts count="49">
    <font>
      <sz val="11"/>
      <name val="ＭＳ Ｐゴシック"/>
      <family val="3"/>
    </font>
    <font>
      <sz val="11"/>
      <color indexed="8"/>
      <name val="ＭＳ Ｐゴシック"/>
      <family val="3"/>
    </font>
    <font>
      <sz val="14"/>
      <name val="ＭＳ Ｐゴシック"/>
      <family val="3"/>
    </font>
    <font>
      <sz val="6"/>
      <name val="ＭＳ Ｐゴシック"/>
      <family val="3"/>
    </font>
    <font>
      <sz val="12"/>
      <name val="ＭＳ Ｐゴシック"/>
      <family val="3"/>
    </font>
    <font>
      <b/>
      <sz val="12"/>
      <name val="ＭＳ Ｐゴシック"/>
      <family val="3"/>
    </font>
    <font>
      <sz val="13"/>
      <name val="ＭＳ Ｐゴシック"/>
      <family val="3"/>
    </font>
    <font>
      <b/>
      <sz val="11"/>
      <name val="ＭＳ Ｐゴシック"/>
      <family val="3"/>
    </font>
    <font>
      <b/>
      <sz val="10"/>
      <name val="ＭＳ Ｐゴシック"/>
      <family val="3"/>
    </font>
    <font>
      <sz val="10"/>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Calibri"/>
      <family val="3"/>
    </font>
    <font>
      <b/>
      <sz val="11"/>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0" fillId="0" borderId="0" xfId="0" applyAlignment="1">
      <alignment horizontal="right" vertical="center"/>
    </xf>
    <xf numFmtId="0" fontId="46" fillId="0" borderId="0" xfId="63" applyFont="1" applyBorder="1" applyAlignment="1">
      <alignment horizontal="left" vertical="center"/>
      <protection/>
    </xf>
    <xf numFmtId="0" fontId="29" fillId="0" borderId="0" xfId="63" applyFont="1" applyBorder="1" applyAlignment="1">
      <alignment horizontal="left" vertical="center"/>
      <protection/>
    </xf>
    <xf numFmtId="0" fontId="0" fillId="0" borderId="0" xfId="0"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47"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38" fontId="4" fillId="0" borderId="10" xfId="48" applyFont="1" applyFill="1" applyBorder="1" applyAlignment="1">
      <alignment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33" borderId="10" xfId="0" applyFont="1" applyFill="1" applyBorder="1" applyAlignment="1">
      <alignment horizontal="center" vertical="center"/>
    </xf>
    <xf numFmtId="38" fontId="4" fillId="0" borderId="0" xfId="48" applyFont="1" applyFill="1" applyBorder="1" applyAlignment="1">
      <alignment vertical="center"/>
    </xf>
    <xf numFmtId="178" fontId="4" fillId="0" borderId="0" xfId="0" applyNumberFormat="1" applyFont="1" applyBorder="1" applyAlignment="1">
      <alignment vertical="center"/>
    </xf>
    <xf numFmtId="178" fontId="5" fillId="0" borderId="0" xfId="0" applyNumberFormat="1" applyFont="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Border="1" applyAlignment="1">
      <alignment horizontal="left" vertical="center"/>
    </xf>
    <xf numFmtId="0" fontId="0" fillId="33" borderId="0" xfId="0"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12"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0" xfId="0" applyFont="1" applyFill="1" applyAlignment="1">
      <alignment horizontal="right" vertical="center"/>
    </xf>
    <xf numFmtId="0" fontId="4" fillId="0" borderId="11" xfId="0" applyFont="1" applyFill="1" applyBorder="1" applyAlignment="1">
      <alignment horizontal="right" vertical="center"/>
    </xf>
    <xf numFmtId="0" fontId="4" fillId="0" borderId="0" xfId="0" applyFont="1" applyFill="1" applyAlignment="1">
      <alignment vertical="center"/>
    </xf>
    <xf numFmtId="0" fontId="4" fillId="0" borderId="13" xfId="0" applyFont="1" applyFill="1" applyBorder="1" applyAlignment="1">
      <alignment horizontal="center" vertical="center"/>
    </xf>
    <xf numFmtId="38" fontId="4" fillId="0" borderId="13" xfId="48" applyFont="1" applyFill="1" applyBorder="1" applyAlignment="1">
      <alignment vertical="center"/>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6" fillId="0" borderId="0" xfId="0" applyFont="1" applyBorder="1" applyAlignment="1">
      <alignment horizontal="left" vertical="center" shrinkToFit="1"/>
    </xf>
    <xf numFmtId="0" fontId="0" fillId="0" borderId="0" xfId="0" applyAlignment="1">
      <alignment vertical="center" shrinkToFit="1"/>
    </xf>
    <xf numFmtId="177" fontId="4" fillId="0" borderId="0" xfId="0" applyNumberFormat="1" applyFont="1" applyFill="1" applyBorder="1" applyAlignment="1">
      <alignment horizontal="right" vertical="center"/>
    </xf>
    <xf numFmtId="0" fontId="5" fillId="0" borderId="0" xfId="0" applyFont="1" applyBorder="1" applyAlignment="1">
      <alignment horizontal="right" vertical="center"/>
    </xf>
    <xf numFmtId="180" fontId="4" fillId="0" borderId="10" xfId="42" applyNumberFormat="1" applyFont="1" applyFill="1" applyBorder="1" applyAlignment="1">
      <alignment horizontal="right" vertical="center"/>
    </xf>
    <xf numFmtId="180" fontId="4" fillId="0" borderId="10"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5" xfId="0" applyNumberFormat="1" applyFont="1" applyFill="1" applyBorder="1" applyAlignment="1">
      <alignment horizontal="right" vertical="center"/>
    </xf>
    <xf numFmtId="180" fontId="4" fillId="0" borderId="16" xfId="0" applyNumberFormat="1" applyFont="1" applyFill="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center" vertical="center" shrinkToFit="1"/>
    </xf>
    <xf numFmtId="177" fontId="5" fillId="0" borderId="19" xfId="0" applyNumberFormat="1" applyFont="1" applyBorder="1" applyAlignment="1">
      <alignment horizontal="right" vertical="center" shrinkToFit="1"/>
    </xf>
    <xf numFmtId="0" fontId="5" fillId="0" borderId="20" xfId="0" applyFont="1" applyBorder="1" applyAlignment="1">
      <alignment horizontal="center" vertical="center" shrinkToFit="1"/>
    </xf>
    <xf numFmtId="0" fontId="4" fillId="0" borderId="0" xfId="0" applyFont="1" applyBorder="1" applyAlignment="1">
      <alignment vertical="center"/>
    </xf>
    <xf numFmtId="0" fontId="0" fillId="0" borderId="0" xfId="0" applyFill="1" applyAlignment="1">
      <alignment vertical="center"/>
    </xf>
    <xf numFmtId="0" fontId="0" fillId="0" borderId="10" xfId="0" applyBorder="1" applyAlignment="1">
      <alignment vertical="center"/>
    </xf>
    <xf numFmtId="181" fontId="4" fillId="0" borderId="10" xfId="42" applyNumberFormat="1" applyFont="1" applyFill="1" applyBorder="1" applyAlignment="1">
      <alignment horizontal="right" vertical="center"/>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xf>
    <xf numFmtId="180" fontId="4" fillId="0" borderId="0" xfId="0" applyNumberFormat="1" applyFont="1" applyFill="1" applyBorder="1" applyAlignment="1">
      <alignment horizontal="right" vertical="center"/>
    </xf>
    <xf numFmtId="181" fontId="4" fillId="0" borderId="0" xfId="42" applyNumberFormat="1" applyFont="1" applyFill="1" applyBorder="1" applyAlignment="1">
      <alignment horizontal="right" vertical="center"/>
    </xf>
    <xf numFmtId="177" fontId="4" fillId="0" borderId="0" xfId="42" applyNumberFormat="1" applyFont="1" applyFill="1" applyBorder="1" applyAlignment="1">
      <alignment horizontal="right" vertical="center"/>
    </xf>
    <xf numFmtId="177" fontId="4" fillId="0" borderId="10" xfId="0" applyNumberFormat="1" applyFont="1" applyBorder="1" applyAlignment="1">
      <alignment horizontal="right" vertical="center"/>
    </xf>
    <xf numFmtId="0" fontId="4" fillId="0" borderId="10" xfId="0" applyFont="1" applyBorder="1" applyAlignment="1">
      <alignment horizontal="center" vertical="center" wrapText="1"/>
    </xf>
    <xf numFmtId="181" fontId="4" fillId="0" borderId="10" xfId="0" applyNumberFormat="1" applyFont="1" applyFill="1" applyBorder="1" applyAlignment="1">
      <alignment horizontal="right" vertical="center"/>
    </xf>
    <xf numFmtId="181" fontId="4" fillId="0" borderId="11" xfId="0" applyNumberFormat="1" applyFont="1" applyFill="1" applyBorder="1" applyAlignment="1">
      <alignment horizontal="right" vertical="center"/>
    </xf>
    <xf numFmtId="181" fontId="4" fillId="0" borderId="13" xfId="0" applyNumberFormat="1" applyFont="1" applyFill="1" applyBorder="1" applyAlignment="1">
      <alignment horizontal="right" vertical="center"/>
    </xf>
    <xf numFmtId="181" fontId="4" fillId="0" borderId="10" xfId="0" applyNumberFormat="1" applyFont="1" applyBorder="1" applyAlignment="1">
      <alignment horizontal="right" vertical="center"/>
    </xf>
    <xf numFmtId="0" fontId="5" fillId="0" borderId="0" xfId="0" applyFont="1" applyAlignment="1">
      <alignment horizontal="left" vertical="center"/>
    </xf>
    <xf numFmtId="0" fontId="0" fillId="0" borderId="14" xfId="0" applyFont="1" applyFill="1" applyBorder="1" applyAlignment="1">
      <alignment horizontal="center" vertical="center" wrapText="1"/>
    </xf>
    <xf numFmtId="181" fontId="4" fillId="0" borderId="14" xfId="42" applyNumberFormat="1" applyFont="1" applyFill="1" applyBorder="1" applyAlignment="1">
      <alignment horizontal="right" vertical="center"/>
    </xf>
    <xf numFmtId="0" fontId="8"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177" fontId="5" fillId="0" borderId="21" xfId="42" applyNumberFormat="1" applyFont="1" applyFill="1" applyBorder="1" applyAlignment="1">
      <alignment horizontal="right" vertical="center"/>
    </xf>
    <xf numFmtId="0" fontId="5" fillId="0" borderId="18" xfId="0" applyFont="1" applyBorder="1" applyAlignment="1">
      <alignment horizontal="center" vertical="center"/>
    </xf>
    <xf numFmtId="181" fontId="5" fillId="0" borderId="21" xfId="0" applyNumberFormat="1" applyFont="1" applyBorder="1" applyAlignment="1">
      <alignment horizontal="right" vertical="center"/>
    </xf>
    <xf numFmtId="177" fontId="5" fillId="0" borderId="22" xfId="0" applyNumberFormat="1" applyFont="1" applyBorder="1" applyAlignment="1">
      <alignment horizontal="right" vertical="center"/>
    </xf>
    <xf numFmtId="0" fontId="4" fillId="0" borderId="10" xfId="0" applyFont="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47" fillId="0" borderId="0" xfId="0" applyFont="1" applyFill="1" applyBorder="1" applyAlignment="1">
      <alignment vertical="center"/>
    </xf>
    <xf numFmtId="0" fontId="48" fillId="0" borderId="0" xfId="0" applyFont="1" applyAlignment="1">
      <alignment vertical="center"/>
    </xf>
    <xf numFmtId="0" fontId="7" fillId="0" borderId="0" xfId="0" applyFont="1" applyAlignment="1">
      <alignment vertical="center"/>
    </xf>
    <xf numFmtId="0" fontId="4" fillId="0" borderId="14" xfId="0" applyFont="1" applyBorder="1" applyAlignment="1">
      <alignment horizontal="center" vertical="center" wrapText="1" shrinkToFit="1"/>
    </xf>
    <xf numFmtId="178" fontId="4" fillId="0" borderId="14" xfId="0" applyNumberFormat="1" applyFont="1" applyBorder="1" applyAlignment="1">
      <alignment vertical="center"/>
    </xf>
    <xf numFmtId="0" fontId="5" fillId="0" borderId="18" xfId="0" applyFont="1" applyBorder="1" applyAlignment="1">
      <alignment horizontal="center" vertical="center" wrapText="1" shrinkToFit="1"/>
    </xf>
    <xf numFmtId="178" fontId="5" fillId="0" borderId="20" xfId="0" applyNumberFormat="1" applyFont="1" applyBorder="1" applyAlignment="1">
      <alignment vertical="center"/>
    </xf>
    <xf numFmtId="178" fontId="5" fillId="0" borderId="21" xfId="0" applyNumberFormat="1" applyFont="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10" xfId="0" applyFont="1" applyBorder="1" applyAlignment="1">
      <alignment horizontal="center" vertical="center" wrapText="1"/>
    </xf>
    <xf numFmtId="0" fontId="0" fillId="0" borderId="14" xfId="0" applyFont="1" applyFill="1" applyBorder="1" applyAlignment="1">
      <alignment horizontal="left" vertical="center" wrapText="1"/>
    </xf>
    <xf numFmtId="38" fontId="4" fillId="0" borderId="23" xfId="48" applyFont="1" applyFill="1" applyBorder="1" applyAlignment="1">
      <alignment horizontal="right" vertical="center"/>
    </xf>
    <xf numFmtId="0" fontId="7" fillId="0" borderId="18" xfId="0" applyFont="1" applyFill="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176" fontId="5" fillId="0" borderId="21" xfId="0" applyNumberFormat="1" applyFont="1" applyBorder="1" applyAlignment="1">
      <alignment horizontal="right"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7C80"/>
    <pageSetUpPr fitToPage="1"/>
  </sheetPr>
  <dimension ref="A1:N47"/>
  <sheetViews>
    <sheetView tabSelected="1" zoomScale="90" zoomScaleNormal="90" workbookViewId="0" topLeftCell="A1">
      <selection activeCell="B31" sqref="B31"/>
    </sheetView>
  </sheetViews>
  <sheetFormatPr defaultColWidth="9.00390625" defaultRowHeight="13.5"/>
  <cols>
    <col min="1" max="1" width="6.25390625" style="0" customWidth="1"/>
    <col min="2" max="4" width="15.75390625" style="0" customWidth="1"/>
    <col min="5" max="5" width="15.625" style="0" customWidth="1"/>
    <col min="6" max="6" width="19.375" style="0" customWidth="1"/>
    <col min="7" max="7" width="16.50390625" style="0" customWidth="1"/>
    <col min="8" max="8" width="9.875" style="0" customWidth="1"/>
  </cols>
  <sheetData>
    <row r="1" spans="1:7" ht="23.25" customHeight="1">
      <c r="A1" s="1" t="s">
        <v>93</v>
      </c>
      <c r="E1" s="27"/>
      <c r="F1" t="s">
        <v>10</v>
      </c>
      <c r="G1" s="2"/>
    </row>
    <row r="2" ht="17.25" customHeight="1"/>
    <row r="3" ht="18" customHeight="1">
      <c r="D3" s="53"/>
    </row>
    <row r="4" spans="2:4" ht="18" customHeight="1">
      <c r="B4" s="3" t="s">
        <v>23</v>
      </c>
      <c r="C4" s="4"/>
      <c r="D4" s="3" t="s">
        <v>22</v>
      </c>
    </row>
    <row r="5" spans="1:14" s="6" customFormat="1" ht="63" customHeight="1">
      <c r="A5" s="21" t="s">
        <v>0</v>
      </c>
      <c r="B5" s="21" t="s">
        <v>7</v>
      </c>
      <c r="C5" s="22" t="s">
        <v>3</v>
      </c>
      <c r="D5" s="22" t="s">
        <v>85</v>
      </c>
      <c r="E5" s="22" t="s">
        <v>69</v>
      </c>
      <c r="F5" s="22" t="s">
        <v>5</v>
      </c>
      <c r="G5" s="5"/>
      <c r="H5" s="5"/>
      <c r="I5"/>
      <c r="J5"/>
      <c r="K5"/>
      <c r="L5"/>
      <c r="M5"/>
      <c r="N5"/>
    </row>
    <row r="6" spans="1:14" ht="18" customHeight="1">
      <c r="A6" s="9">
        <v>1</v>
      </c>
      <c r="B6" s="15"/>
      <c r="C6" s="15"/>
      <c r="D6" s="15"/>
      <c r="E6" s="15"/>
      <c r="F6" s="15"/>
      <c r="G6" s="5"/>
      <c r="H6" s="5"/>
      <c r="I6" s="7"/>
      <c r="J6" s="7"/>
      <c r="K6" s="7"/>
      <c r="L6" s="7"/>
      <c r="M6" s="7"/>
      <c r="N6" s="7"/>
    </row>
    <row r="7" spans="1:14" ht="18" customHeight="1">
      <c r="A7" s="9">
        <v>2</v>
      </c>
      <c r="B7" s="15"/>
      <c r="C7" s="15"/>
      <c r="D7" s="15"/>
      <c r="E7" s="15"/>
      <c r="F7" s="15"/>
      <c r="G7" s="5"/>
      <c r="H7" s="5"/>
      <c r="I7" s="7"/>
      <c r="J7" s="7"/>
      <c r="K7" s="7"/>
      <c r="L7" s="7"/>
      <c r="M7" s="7"/>
      <c r="N7" s="7"/>
    </row>
    <row r="8" spans="1:8" ht="18" customHeight="1">
      <c r="A8" s="9">
        <v>3</v>
      </c>
      <c r="B8" s="15"/>
      <c r="C8" s="15"/>
      <c r="D8" s="15"/>
      <c r="E8" s="15"/>
      <c r="F8" s="15"/>
      <c r="G8" s="5"/>
      <c r="H8" s="5"/>
    </row>
    <row r="9" spans="1:6" ht="18" customHeight="1">
      <c r="A9" s="9">
        <v>4</v>
      </c>
      <c r="B9" s="15"/>
      <c r="C9" s="15"/>
      <c r="D9" s="15"/>
      <c r="E9" s="15"/>
      <c r="F9" s="15"/>
    </row>
    <row r="10" spans="1:6" ht="18" customHeight="1">
      <c r="A10" s="9">
        <v>5</v>
      </c>
      <c r="B10" s="15"/>
      <c r="C10" s="15"/>
      <c r="D10" s="15"/>
      <c r="E10" s="15"/>
      <c r="F10" s="15"/>
    </row>
    <row r="11" spans="1:6" ht="18" customHeight="1">
      <c r="A11" s="9">
        <v>6</v>
      </c>
      <c r="B11" s="15"/>
      <c r="C11" s="15"/>
      <c r="D11" s="15"/>
      <c r="E11" s="15"/>
      <c r="F11" s="15"/>
    </row>
    <row r="12" spans="1:6" ht="18" customHeight="1">
      <c r="A12" s="9">
        <v>7</v>
      </c>
      <c r="B12" s="15"/>
      <c r="C12" s="15"/>
      <c r="D12" s="15"/>
      <c r="E12" s="15"/>
      <c r="F12" s="15"/>
    </row>
    <row r="13" spans="1:6" ht="18" customHeight="1">
      <c r="A13" s="9">
        <v>8</v>
      </c>
      <c r="B13" s="15"/>
      <c r="C13" s="15"/>
      <c r="D13" s="15"/>
      <c r="E13" s="15"/>
      <c r="F13" s="15"/>
    </row>
    <row r="14" spans="1:6" ht="18" customHeight="1">
      <c r="A14" s="9">
        <v>9</v>
      </c>
      <c r="B14" s="15"/>
      <c r="C14" s="15"/>
      <c r="D14" s="15"/>
      <c r="E14" s="15"/>
      <c r="F14" s="15"/>
    </row>
    <row r="15" spans="1:6" ht="18" customHeight="1">
      <c r="A15" s="9">
        <v>10</v>
      </c>
      <c r="B15" s="15"/>
      <c r="C15" s="15"/>
      <c r="D15" s="15"/>
      <c r="E15" s="15"/>
      <c r="F15" s="15"/>
    </row>
    <row r="16" spans="1:6" ht="18" customHeight="1">
      <c r="A16" s="9">
        <v>11</v>
      </c>
      <c r="B16" s="15"/>
      <c r="C16" s="15"/>
      <c r="D16" s="15"/>
      <c r="E16" s="15"/>
      <c r="F16" s="15"/>
    </row>
    <row r="17" spans="1:6" ht="18" customHeight="1">
      <c r="A17" s="9">
        <v>12</v>
      </c>
      <c r="B17" s="15"/>
      <c r="C17" s="15"/>
      <c r="D17" s="15"/>
      <c r="E17" s="15"/>
      <c r="F17" s="15"/>
    </row>
    <row r="18" spans="1:6" ht="18" customHeight="1">
      <c r="A18" s="9">
        <v>13</v>
      </c>
      <c r="B18" s="15"/>
      <c r="C18" s="15"/>
      <c r="D18" s="15"/>
      <c r="E18" s="15"/>
      <c r="F18" s="15"/>
    </row>
    <row r="19" spans="1:6" ht="18" customHeight="1">
      <c r="A19" s="9">
        <v>14</v>
      </c>
      <c r="B19" s="15"/>
      <c r="C19" s="15"/>
      <c r="D19" s="15"/>
      <c r="E19" s="15"/>
      <c r="F19" s="15"/>
    </row>
    <row r="20" spans="1:6" ht="18" customHeight="1">
      <c r="A20" s="9">
        <v>15</v>
      </c>
      <c r="B20" s="15"/>
      <c r="C20" s="15"/>
      <c r="D20" s="15"/>
      <c r="E20" s="15"/>
      <c r="F20" s="15"/>
    </row>
    <row r="21" spans="1:6" ht="18" customHeight="1">
      <c r="A21" s="9">
        <v>16</v>
      </c>
      <c r="B21" s="15"/>
      <c r="C21" s="15"/>
      <c r="D21" s="15"/>
      <c r="E21" s="15"/>
      <c r="F21" s="15"/>
    </row>
    <row r="22" spans="1:6" ht="18" customHeight="1">
      <c r="A22" s="9">
        <v>17</v>
      </c>
      <c r="B22" s="15"/>
      <c r="C22" s="15"/>
      <c r="D22" s="15"/>
      <c r="E22" s="15"/>
      <c r="F22" s="15"/>
    </row>
    <row r="23" spans="1:6" ht="18" customHeight="1">
      <c r="A23" s="9">
        <v>18</v>
      </c>
      <c r="B23" s="15"/>
      <c r="C23" s="15"/>
      <c r="D23" s="15"/>
      <c r="E23" s="15"/>
      <c r="F23" s="15"/>
    </row>
    <row r="24" spans="1:6" ht="18" customHeight="1">
      <c r="A24" s="9">
        <v>19</v>
      </c>
      <c r="B24" s="15"/>
      <c r="C24" s="15"/>
      <c r="D24" s="15"/>
      <c r="E24" s="15"/>
      <c r="F24" s="15"/>
    </row>
    <row r="25" spans="1:6" ht="18" customHeight="1">
      <c r="A25" s="9">
        <v>20</v>
      </c>
      <c r="B25" s="15"/>
      <c r="C25" s="15"/>
      <c r="D25" s="15"/>
      <c r="E25" s="15"/>
      <c r="F25" s="15"/>
    </row>
    <row r="26" spans="1:5" s="98" customFormat="1" ht="18" customHeight="1">
      <c r="A26" s="95" t="s">
        <v>72</v>
      </c>
      <c r="B26" s="96"/>
      <c r="C26" s="97"/>
      <c r="D26" s="97"/>
      <c r="E26" s="97"/>
    </row>
    <row r="27" spans="1:5" ht="18" customHeight="1">
      <c r="A27" s="88" t="s">
        <v>71</v>
      </c>
      <c r="B27" s="14"/>
      <c r="C27" s="13"/>
      <c r="D27" s="13"/>
      <c r="E27" s="13"/>
    </row>
    <row r="28" ht="30.75" customHeight="1" thickBot="1"/>
    <row r="29" spans="2:7" ht="40.5" customHeight="1">
      <c r="B29" s="23" t="s">
        <v>86</v>
      </c>
      <c r="C29" s="24" t="s">
        <v>17</v>
      </c>
      <c r="D29" s="24" t="s">
        <v>87</v>
      </c>
      <c r="E29" s="24" t="s">
        <v>18</v>
      </c>
      <c r="F29" s="92" t="s">
        <v>68</v>
      </c>
      <c r="G29" s="94" t="s">
        <v>70</v>
      </c>
    </row>
    <row r="30" spans="2:7" ht="19.5" customHeight="1" thickBot="1">
      <c r="B30" s="15"/>
      <c r="C30" s="30">
        <v>6</v>
      </c>
      <c r="D30" s="31">
        <f>SUMIF(C1:C25,C30,D1:D25)</f>
        <v>0</v>
      </c>
      <c r="E30" s="43">
        <f>C30*D30</f>
        <v>0</v>
      </c>
      <c r="F30" s="93">
        <f>SUM(E6:E25)</f>
        <v>0</v>
      </c>
      <c r="G30" s="99" t="e">
        <f>ROUNDDOWN(F30/D35,3)</f>
        <v>#DIV/0!</v>
      </c>
    </row>
    <row r="31" spans="2:5" ht="19.5" customHeight="1" thickBot="1">
      <c r="B31" s="32"/>
      <c r="C31" s="21">
        <v>5</v>
      </c>
      <c r="D31" s="31">
        <f>SUMIF(C2:C25,C31,D2:D25)</f>
        <v>0</v>
      </c>
      <c r="E31" s="44">
        <f>C31*D31</f>
        <v>0</v>
      </c>
    </row>
    <row r="32" spans="2:6" ht="19.5" customHeight="1">
      <c r="B32" s="32"/>
      <c r="C32" s="21">
        <v>4</v>
      </c>
      <c r="D32" s="31">
        <f>SUMIF(C4:C25,C32,D4:D25)</f>
        <v>0</v>
      </c>
      <c r="E32" s="45">
        <f>C32*D32</f>
        <v>0</v>
      </c>
      <c r="F32" s="49" t="s">
        <v>2</v>
      </c>
    </row>
    <row r="33" spans="2:7" ht="19.5" customHeight="1">
      <c r="B33" s="32"/>
      <c r="C33" s="21">
        <v>3</v>
      </c>
      <c r="D33" s="31">
        <f>SUMIF(C5:C25,C33,D5:D25)</f>
        <v>0</v>
      </c>
      <c r="E33" s="45">
        <f>C33*D33</f>
        <v>0</v>
      </c>
      <c r="F33" s="50" t="e">
        <f>ROUNDUP(D35/B30,1)</f>
        <v>#DIV/0!</v>
      </c>
      <c r="G33" s="28" t="s">
        <v>76</v>
      </c>
    </row>
    <row r="34" spans="2:7" ht="19.5" customHeight="1" thickBot="1">
      <c r="B34" s="32"/>
      <c r="C34" s="25">
        <v>2</v>
      </c>
      <c r="D34" s="33">
        <f>SUMIF(C6:C25,C34,D6:D25)</f>
        <v>0</v>
      </c>
      <c r="E34" s="46">
        <f>C34*D34</f>
        <v>0</v>
      </c>
      <c r="F34" s="51" t="s">
        <v>4</v>
      </c>
      <c r="G34" s="28"/>
    </row>
    <row r="35" spans="2:7" ht="19.5" customHeight="1" thickBot="1" thickTop="1">
      <c r="B35" s="34"/>
      <c r="C35" s="35" t="s">
        <v>1</v>
      </c>
      <c r="D35" s="36">
        <f>SUM(D30:D34)</f>
        <v>0</v>
      </c>
      <c r="E35" s="47">
        <f>SUM(E30:E34)</f>
        <v>0</v>
      </c>
      <c r="F35" s="48" t="e">
        <f>ROUND(E35/D35,1)</f>
        <v>#DIV/0!</v>
      </c>
      <c r="G35" s="28" t="s">
        <v>77</v>
      </c>
    </row>
    <row r="36" spans="2:7" ht="19.5" customHeight="1">
      <c r="B36" s="29" t="s">
        <v>16</v>
      </c>
      <c r="C36" s="20"/>
      <c r="D36" s="16"/>
      <c r="E36" s="41"/>
      <c r="F36" s="42"/>
      <c r="G36" s="28"/>
    </row>
    <row r="37" spans="5:7" ht="44.25" customHeight="1">
      <c r="E37" s="39"/>
      <c r="F37" s="40"/>
      <c r="G37" s="28"/>
    </row>
    <row r="38" spans="1:7" ht="22.5" customHeight="1" thickBot="1">
      <c r="A38" s="67" t="s">
        <v>21</v>
      </c>
      <c r="C38" s="10"/>
      <c r="D38" s="10"/>
      <c r="E38" s="10"/>
      <c r="F38" s="10"/>
      <c r="G38" s="28"/>
    </row>
    <row r="39" spans="2:7" ht="43.5" customHeight="1">
      <c r="B39" s="37" t="s">
        <v>4</v>
      </c>
      <c r="C39" s="76" t="s">
        <v>73</v>
      </c>
      <c r="D39" s="76" t="s">
        <v>74</v>
      </c>
      <c r="E39" s="81" t="s">
        <v>75</v>
      </c>
      <c r="F39" s="83" t="s">
        <v>58</v>
      </c>
      <c r="G39" s="28"/>
    </row>
    <row r="40" spans="2:7" ht="22.5" customHeight="1">
      <c r="B40" s="38" t="s">
        <v>13</v>
      </c>
      <c r="C40" s="11" t="e">
        <f>IF(F35&lt;4,'生活介護'!D35,0)</f>
        <v>#DIV/0!</v>
      </c>
      <c r="D40" s="100">
        <f>B30</f>
        <v>0</v>
      </c>
      <c r="E40" s="82" t="e">
        <f>ROUNDUP(C40/D40,1)</f>
        <v>#DIV/0!</v>
      </c>
      <c r="F40" s="84" t="e">
        <f>ROUNDDOWN(E40/6,1)</f>
        <v>#DIV/0!</v>
      </c>
      <c r="G40" s="19" t="s">
        <v>78</v>
      </c>
    </row>
    <row r="41" spans="2:7" ht="22.5" customHeight="1">
      <c r="B41" s="38" t="s">
        <v>14</v>
      </c>
      <c r="C41" s="11" t="e">
        <f>IF(AND(F35&gt;=4,F35&lt;5),'生活介護'!D35,0)</f>
        <v>#DIV/0!</v>
      </c>
      <c r="D41" s="101"/>
      <c r="E41" s="82" t="e">
        <f>ROUNDUP(C41/D40,1)</f>
        <v>#DIV/0!</v>
      </c>
      <c r="F41" s="84" t="e">
        <f>ROUNDDOWN(E41/5,1)</f>
        <v>#DIV/0!</v>
      </c>
      <c r="G41" s="19" t="s">
        <v>79</v>
      </c>
    </row>
    <row r="42" spans="2:7" ht="22.5" customHeight="1" thickBot="1">
      <c r="B42" s="38" t="s">
        <v>15</v>
      </c>
      <c r="C42" s="11" t="e">
        <f>IF(F35&gt;=5,'生活介護'!D35,0)</f>
        <v>#DIV/0!</v>
      </c>
      <c r="D42" s="102"/>
      <c r="E42" s="82" t="e">
        <f>ROUNDUP(C42/D40,1)</f>
        <v>#DIV/0!</v>
      </c>
      <c r="F42" s="85" t="e">
        <f>ROUNDDOWN(E42/3,1)</f>
        <v>#DIV/0!</v>
      </c>
      <c r="G42" s="19" t="s">
        <v>6</v>
      </c>
    </row>
    <row r="43" spans="2:7" ht="22.5" customHeight="1">
      <c r="B43" s="52" t="s">
        <v>19</v>
      </c>
      <c r="C43" s="16"/>
      <c r="D43" s="20"/>
      <c r="E43" s="17"/>
      <c r="F43" s="18"/>
      <c r="G43" s="19"/>
    </row>
    <row r="44" spans="2:7" ht="21.75" customHeight="1">
      <c r="B44" s="5"/>
      <c r="C44" s="5"/>
      <c r="D44" s="5"/>
      <c r="E44" s="5"/>
      <c r="G44" s="28"/>
    </row>
    <row r="45" spans="1:7" ht="21.75" customHeight="1">
      <c r="A45" s="78" t="s">
        <v>20</v>
      </c>
      <c r="B45" s="8"/>
      <c r="C45" s="8"/>
      <c r="D45" s="8"/>
      <c r="E45" s="8"/>
      <c r="F45" s="8"/>
      <c r="G45" s="79"/>
    </row>
    <row r="46" spans="1:7" ht="21.75" customHeight="1">
      <c r="A46" s="8"/>
      <c r="B46" s="8" t="s">
        <v>12</v>
      </c>
      <c r="C46" s="8"/>
      <c r="D46" s="8"/>
      <c r="E46" s="8"/>
      <c r="F46" s="8"/>
      <c r="G46" s="79"/>
    </row>
    <row r="47" spans="1:7" ht="21.75" customHeight="1">
      <c r="A47" s="8"/>
      <c r="B47" s="8" t="s">
        <v>11</v>
      </c>
      <c r="C47" s="8"/>
      <c r="D47" s="8"/>
      <c r="E47" s="8"/>
      <c r="F47" s="8"/>
      <c r="G47" s="79"/>
    </row>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sheetData>
  <sheetProtection/>
  <mergeCells count="1">
    <mergeCell ref="D40:D42"/>
  </mergeCells>
  <printOptions/>
  <pageMargins left="0.7874015748031497" right="0.7874015748031497" top="0.5905511811023623" bottom="0.1968503937007874" header="0.2755905511811024" footer="0.3937007874015748"/>
  <pageSetup fitToHeight="1" fitToWidth="1" horizontalDpi="600" verticalDpi="600" orientation="portrait" paperSize="9" scale="83" r:id="rId1"/>
  <ignoredErrors>
    <ignoredError sqref="F35 E40:F42 C40:C42 G30" evalError="1"/>
  </ignoredErrors>
</worksheet>
</file>

<file path=xl/worksheets/sheet2.xml><?xml version="1.0" encoding="utf-8"?>
<worksheet xmlns="http://schemas.openxmlformats.org/spreadsheetml/2006/main" xmlns:r="http://schemas.openxmlformats.org/officeDocument/2006/relationships">
  <sheetPr>
    <tabColor rgb="FFFF7C80"/>
    <pageSetUpPr fitToPage="1"/>
  </sheetPr>
  <dimension ref="A1:N43"/>
  <sheetViews>
    <sheetView zoomScale="90" zoomScaleNormal="90" workbookViewId="0" topLeftCell="A1">
      <selection activeCell="C34" sqref="C34"/>
    </sheetView>
  </sheetViews>
  <sheetFormatPr defaultColWidth="9.00390625" defaultRowHeight="13.5"/>
  <cols>
    <col min="1" max="1" width="6.25390625" style="0" customWidth="1"/>
    <col min="2" max="4" width="15.75390625" style="0" customWidth="1"/>
    <col min="5" max="5" width="19.375" style="0" customWidth="1"/>
    <col min="6" max="6" width="17.25390625" style="0" customWidth="1"/>
    <col min="7" max="7" width="17.50390625" style="0" customWidth="1"/>
    <col min="8" max="8" width="9.875" style="0" customWidth="1"/>
  </cols>
  <sheetData>
    <row r="1" spans="1:7" ht="17.25">
      <c r="A1" s="1" t="s">
        <v>88</v>
      </c>
      <c r="G1" s="2"/>
    </row>
    <row r="2" spans="4:5" ht="18" customHeight="1">
      <c r="D2" s="27"/>
      <c r="E2" t="s">
        <v>10</v>
      </c>
    </row>
    <row r="3" ht="18" customHeight="1">
      <c r="D3" s="53"/>
    </row>
    <row r="4" spans="2:4" ht="18" customHeight="1">
      <c r="B4" s="3" t="s">
        <v>23</v>
      </c>
      <c r="C4" s="4"/>
      <c r="D4" s="3" t="s">
        <v>24</v>
      </c>
    </row>
    <row r="5" spans="1:14" s="6" customFormat="1" ht="63" customHeight="1">
      <c r="A5" s="21" t="s">
        <v>0</v>
      </c>
      <c r="B5" s="21" t="s">
        <v>7</v>
      </c>
      <c r="C5" s="22" t="s">
        <v>85</v>
      </c>
      <c r="D5" s="105" t="s">
        <v>5</v>
      </c>
      <c r="E5" s="105"/>
      <c r="F5" s="5"/>
      <c r="G5" s="5"/>
      <c r="H5" s="5"/>
      <c r="I5"/>
      <c r="J5"/>
      <c r="K5"/>
      <c r="L5"/>
      <c r="M5"/>
      <c r="N5"/>
    </row>
    <row r="6" spans="1:14" ht="18" customHeight="1">
      <c r="A6" s="9">
        <v>1</v>
      </c>
      <c r="B6" s="15"/>
      <c r="C6" s="15"/>
      <c r="D6" s="103"/>
      <c r="E6" s="104"/>
      <c r="F6" s="5"/>
      <c r="G6" s="5"/>
      <c r="H6" s="5"/>
      <c r="I6" s="7"/>
      <c r="J6" s="7"/>
      <c r="K6" s="7"/>
      <c r="L6" s="7"/>
      <c r="M6" s="7"/>
      <c r="N6" s="7"/>
    </row>
    <row r="7" spans="1:14" ht="18" customHeight="1">
      <c r="A7" s="9">
        <v>2</v>
      </c>
      <c r="B7" s="15"/>
      <c r="C7" s="15"/>
      <c r="D7" s="103"/>
      <c r="E7" s="104"/>
      <c r="F7" s="5"/>
      <c r="G7" s="5"/>
      <c r="H7" s="5"/>
      <c r="I7" s="7"/>
      <c r="J7" s="7"/>
      <c r="K7" s="7"/>
      <c r="L7" s="7"/>
      <c r="M7" s="7"/>
      <c r="N7" s="7"/>
    </row>
    <row r="8" spans="1:8" ht="18" customHeight="1">
      <c r="A8" s="9">
        <v>3</v>
      </c>
      <c r="B8" s="15"/>
      <c r="C8" s="15"/>
      <c r="D8" s="103"/>
      <c r="E8" s="104"/>
      <c r="F8" s="5"/>
      <c r="G8" s="5"/>
      <c r="H8" s="5"/>
    </row>
    <row r="9" spans="1:5" ht="18" customHeight="1">
      <c r="A9" s="9">
        <v>4</v>
      </c>
      <c r="B9" s="15"/>
      <c r="C9" s="15"/>
      <c r="D9" s="103"/>
      <c r="E9" s="104"/>
    </row>
    <row r="10" spans="1:5" ht="18" customHeight="1">
      <c r="A10" s="9">
        <v>5</v>
      </c>
      <c r="B10" s="15"/>
      <c r="C10" s="15"/>
      <c r="D10" s="103"/>
      <c r="E10" s="104"/>
    </row>
    <row r="11" spans="1:5" ht="18" customHeight="1">
      <c r="A11" s="9">
        <v>6</v>
      </c>
      <c r="B11" s="15"/>
      <c r="C11" s="15"/>
      <c r="D11" s="103"/>
      <c r="E11" s="104"/>
    </row>
    <row r="12" spans="1:5" ht="18" customHeight="1">
      <c r="A12" s="9">
        <v>7</v>
      </c>
      <c r="B12" s="15"/>
      <c r="C12" s="15"/>
      <c r="D12" s="103"/>
      <c r="E12" s="104"/>
    </row>
    <row r="13" spans="1:5" ht="18" customHeight="1">
      <c r="A13" s="9">
        <v>8</v>
      </c>
      <c r="B13" s="15"/>
      <c r="C13" s="15"/>
      <c r="D13" s="103"/>
      <c r="E13" s="104"/>
    </row>
    <row r="14" spans="1:5" ht="18" customHeight="1">
      <c r="A14" s="9">
        <v>9</v>
      </c>
      <c r="B14" s="15"/>
      <c r="C14" s="15"/>
      <c r="D14" s="103"/>
      <c r="E14" s="104"/>
    </row>
    <row r="15" spans="1:5" ht="18" customHeight="1">
      <c r="A15" s="9">
        <v>10</v>
      </c>
      <c r="B15" s="15"/>
      <c r="C15" s="15"/>
      <c r="D15" s="103"/>
      <c r="E15" s="104"/>
    </row>
    <row r="16" spans="1:5" ht="18" customHeight="1">
      <c r="A16" s="9">
        <v>11</v>
      </c>
      <c r="B16" s="15"/>
      <c r="C16" s="15"/>
      <c r="D16" s="103"/>
      <c r="E16" s="104"/>
    </row>
    <row r="17" spans="1:5" ht="18" customHeight="1">
      <c r="A17" s="9">
        <v>12</v>
      </c>
      <c r="B17" s="15"/>
      <c r="C17" s="15"/>
      <c r="D17" s="103"/>
      <c r="E17" s="104"/>
    </row>
    <row r="18" spans="1:5" ht="18" customHeight="1">
      <c r="A18" s="9">
        <v>13</v>
      </c>
      <c r="B18" s="15"/>
      <c r="C18" s="15"/>
      <c r="D18" s="103"/>
      <c r="E18" s="104"/>
    </row>
    <row r="19" spans="1:5" ht="18" customHeight="1">
      <c r="A19" s="9">
        <v>14</v>
      </c>
      <c r="B19" s="15"/>
      <c r="C19" s="15"/>
      <c r="D19" s="103"/>
      <c r="E19" s="104"/>
    </row>
    <row r="20" spans="1:5" ht="18" customHeight="1">
      <c r="A20" s="9">
        <v>15</v>
      </c>
      <c r="B20" s="15"/>
      <c r="C20" s="15"/>
      <c r="D20" s="56"/>
      <c r="E20" s="57"/>
    </row>
    <row r="21" spans="1:5" ht="18" customHeight="1">
      <c r="A21" s="9">
        <v>16</v>
      </c>
      <c r="B21" s="15"/>
      <c r="C21" s="15"/>
      <c r="D21" s="56"/>
      <c r="E21" s="57"/>
    </row>
    <row r="22" spans="1:5" ht="18" customHeight="1">
      <c r="A22" s="9">
        <v>17</v>
      </c>
      <c r="B22" s="15"/>
      <c r="C22" s="15"/>
      <c r="D22" s="56"/>
      <c r="E22" s="57"/>
    </row>
    <row r="23" spans="1:5" ht="18" customHeight="1">
      <c r="A23" s="9">
        <v>18</v>
      </c>
      <c r="B23" s="15"/>
      <c r="C23" s="15"/>
      <c r="D23" s="56"/>
      <c r="E23" s="57"/>
    </row>
    <row r="24" spans="1:5" ht="18" customHeight="1">
      <c r="A24" s="9">
        <v>19</v>
      </c>
      <c r="B24" s="15"/>
      <c r="C24" s="15"/>
      <c r="D24" s="56"/>
      <c r="E24" s="57"/>
    </row>
    <row r="25" spans="1:5" ht="18" customHeight="1">
      <c r="A25" s="9">
        <v>20</v>
      </c>
      <c r="B25" s="15"/>
      <c r="C25" s="15"/>
      <c r="D25" s="103"/>
      <c r="E25" s="104"/>
    </row>
    <row r="26" spans="1:5" ht="18" customHeight="1">
      <c r="A26" s="9">
        <v>21</v>
      </c>
      <c r="B26" s="15"/>
      <c r="C26" s="15"/>
      <c r="D26" s="103"/>
      <c r="E26" s="104"/>
    </row>
    <row r="27" spans="1:5" ht="18" customHeight="1">
      <c r="A27" s="9">
        <v>22</v>
      </c>
      <c r="B27" s="15"/>
      <c r="C27" s="15"/>
      <c r="D27" s="103"/>
      <c r="E27" s="104"/>
    </row>
    <row r="28" spans="1:5" ht="18" customHeight="1">
      <c r="A28" s="9">
        <v>23</v>
      </c>
      <c r="B28" s="15"/>
      <c r="C28" s="15"/>
      <c r="D28" s="103"/>
      <c r="E28" s="104"/>
    </row>
    <row r="29" spans="1:5" ht="18" customHeight="1">
      <c r="A29" s="9">
        <v>24</v>
      </c>
      <c r="B29" s="15"/>
      <c r="C29" s="15"/>
      <c r="D29" s="103"/>
      <c r="E29" s="104"/>
    </row>
    <row r="30" spans="1:5" ht="18" customHeight="1">
      <c r="A30" s="9">
        <v>25</v>
      </c>
      <c r="B30" s="15"/>
      <c r="C30" s="15"/>
      <c r="D30" s="103"/>
      <c r="E30" s="104"/>
    </row>
    <row r="31" spans="1:5" ht="18" customHeight="1">
      <c r="A31" s="26"/>
      <c r="B31" s="14"/>
      <c r="C31" s="13"/>
      <c r="D31" s="13"/>
      <c r="E31" s="13"/>
    </row>
    <row r="32" spans="1:5" ht="18" customHeight="1" thickBot="1">
      <c r="A32" s="67" t="s">
        <v>55</v>
      </c>
      <c r="B32" s="14"/>
      <c r="C32" s="13"/>
      <c r="D32" s="13"/>
      <c r="E32" s="13"/>
    </row>
    <row r="33" spans="2:5" ht="40.5" customHeight="1">
      <c r="B33" s="23" t="s">
        <v>86</v>
      </c>
      <c r="C33" s="24" t="s">
        <v>89</v>
      </c>
      <c r="D33" s="68" t="s">
        <v>26</v>
      </c>
      <c r="E33" s="77" t="s">
        <v>57</v>
      </c>
    </row>
    <row r="34" spans="2:6" ht="19.5" customHeight="1" thickBot="1">
      <c r="B34" s="15"/>
      <c r="C34" s="44">
        <f>SUM(C6:C30)</f>
        <v>0</v>
      </c>
      <c r="D34" s="69" t="e">
        <f>ROUNDUP(C34/B34,1)</f>
        <v>#DIV/0!</v>
      </c>
      <c r="E34" s="72" t="e">
        <f>ROUNDDOWN(D34/6,1)</f>
        <v>#DIV/0!</v>
      </c>
      <c r="F34" t="s">
        <v>56</v>
      </c>
    </row>
    <row r="35" spans="2:7" ht="19.5" customHeight="1">
      <c r="B35" s="29" t="s">
        <v>25</v>
      </c>
      <c r="C35" s="20"/>
      <c r="D35" s="16"/>
      <c r="E35" s="41"/>
      <c r="F35" s="42"/>
      <c r="G35" s="28"/>
    </row>
    <row r="36" spans="5:7" ht="22.5" customHeight="1">
      <c r="E36" s="39"/>
      <c r="F36" s="40"/>
      <c r="G36" s="28"/>
    </row>
    <row r="37" spans="1:7" ht="21.75" customHeight="1">
      <c r="A37" s="78" t="s">
        <v>53</v>
      </c>
      <c r="B37" s="8"/>
      <c r="C37" s="8"/>
      <c r="D37" s="8"/>
      <c r="E37" s="8"/>
      <c r="F37" s="8"/>
      <c r="G37" s="8"/>
    </row>
    <row r="38" spans="1:7" ht="21.75" customHeight="1">
      <c r="A38" s="78" t="s">
        <v>54</v>
      </c>
      <c r="B38" s="8"/>
      <c r="C38" s="8"/>
      <c r="D38" s="8"/>
      <c r="E38" s="8"/>
      <c r="F38" s="8"/>
      <c r="G38" s="8"/>
    </row>
    <row r="39" spans="1:7" ht="21.75" customHeight="1">
      <c r="A39" s="8"/>
      <c r="B39" s="8" t="s">
        <v>59</v>
      </c>
      <c r="C39" s="8"/>
      <c r="D39" s="8"/>
      <c r="E39" s="8"/>
      <c r="F39" s="8"/>
      <c r="G39" s="8"/>
    </row>
    <row r="40" spans="1:7" ht="21.75" customHeight="1">
      <c r="A40" s="8"/>
      <c r="B40" s="8" t="s">
        <v>61</v>
      </c>
      <c r="C40" s="8"/>
      <c r="D40" s="8"/>
      <c r="E40" s="8"/>
      <c r="F40" s="8"/>
      <c r="G40" s="8"/>
    </row>
    <row r="41" spans="1:7" ht="21.75" customHeight="1">
      <c r="A41" s="8"/>
      <c r="B41" s="8" t="s">
        <v>62</v>
      </c>
      <c r="C41" s="8"/>
      <c r="D41" s="8"/>
      <c r="E41" s="8"/>
      <c r="F41" s="8"/>
      <c r="G41" s="8"/>
    </row>
    <row r="42" spans="1:7" ht="21.75" customHeight="1">
      <c r="A42" s="8"/>
      <c r="B42" s="8" t="s">
        <v>60</v>
      </c>
      <c r="C42" s="8"/>
      <c r="D42" s="8"/>
      <c r="E42" s="8"/>
      <c r="F42" s="8"/>
      <c r="G42" s="8"/>
    </row>
    <row r="43" spans="1:6" ht="21.75" customHeight="1">
      <c r="A43" s="80"/>
      <c r="B43" s="8" t="s">
        <v>63</v>
      </c>
      <c r="C43" s="80"/>
      <c r="D43" s="80"/>
      <c r="E43" s="80"/>
      <c r="F43" s="80"/>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21">
    <mergeCell ref="D5:E5"/>
    <mergeCell ref="D6:E6"/>
    <mergeCell ref="D7:E7"/>
    <mergeCell ref="D8:E8"/>
    <mergeCell ref="D9:E9"/>
    <mergeCell ref="D10:E10"/>
    <mergeCell ref="D11:E11"/>
    <mergeCell ref="D12:E12"/>
    <mergeCell ref="D13:E13"/>
    <mergeCell ref="D14:E14"/>
    <mergeCell ref="D15:E15"/>
    <mergeCell ref="D16:E16"/>
    <mergeCell ref="D28:E28"/>
    <mergeCell ref="D29:E29"/>
    <mergeCell ref="D30:E30"/>
    <mergeCell ref="D17:E17"/>
    <mergeCell ref="D18:E18"/>
    <mergeCell ref="D19:E19"/>
    <mergeCell ref="D25:E25"/>
    <mergeCell ref="D26:E26"/>
    <mergeCell ref="D27:E27"/>
  </mergeCells>
  <printOptions/>
  <pageMargins left="0.7874015748031497" right="0.7874015748031497" top="0.5905511811023623" bottom="0.1968503937007874" header="0.2755905511811024" footer="0.3937007874015748"/>
  <pageSetup fitToHeight="1" fitToWidth="1" horizontalDpi="600" verticalDpi="600" orientation="portrait" paperSize="9" scale="96" r:id="rId1"/>
  <ignoredErrors>
    <ignoredError sqref="D34:E34" evalError="1"/>
  </ignoredErrors>
</worksheet>
</file>

<file path=xl/worksheets/sheet3.xml><?xml version="1.0" encoding="utf-8"?>
<worksheet xmlns="http://schemas.openxmlformats.org/spreadsheetml/2006/main" xmlns:r="http://schemas.openxmlformats.org/officeDocument/2006/relationships">
  <sheetPr>
    <tabColor rgb="FFFF7C80"/>
    <pageSetUpPr fitToPage="1"/>
  </sheetPr>
  <dimension ref="A1:N41"/>
  <sheetViews>
    <sheetView zoomScale="90" zoomScaleNormal="90" workbookViewId="0" topLeftCell="A22">
      <selection activeCell="E21" sqref="E21"/>
    </sheetView>
  </sheetViews>
  <sheetFormatPr defaultColWidth="9.00390625" defaultRowHeight="13.5"/>
  <cols>
    <col min="1" max="1" width="6.25390625" style="0" customWidth="1"/>
    <col min="2" max="4" width="15.75390625" style="0" customWidth="1"/>
    <col min="5" max="5" width="19.375" style="0" customWidth="1"/>
    <col min="6" max="6" width="17.25390625" style="0" customWidth="1"/>
    <col min="7" max="7" width="17.50390625" style="0" customWidth="1"/>
    <col min="8" max="8" width="9.875" style="0" customWidth="1"/>
  </cols>
  <sheetData>
    <row r="1" spans="1:7" ht="17.25">
      <c r="A1" s="1" t="s">
        <v>90</v>
      </c>
      <c r="G1" s="2"/>
    </row>
    <row r="2" spans="4:5" ht="18" customHeight="1">
      <c r="D2" s="27"/>
      <c r="E2" t="s">
        <v>10</v>
      </c>
    </row>
    <row r="3" ht="18" customHeight="1">
      <c r="D3" s="53"/>
    </row>
    <row r="4" spans="2:4" ht="18" customHeight="1">
      <c r="B4" s="3" t="s">
        <v>23</v>
      </c>
      <c r="C4" s="4"/>
      <c r="D4" s="3" t="s">
        <v>24</v>
      </c>
    </row>
    <row r="5" spans="1:14" s="6" customFormat="1" ht="63" customHeight="1">
      <c r="A5" s="21" t="s">
        <v>0</v>
      </c>
      <c r="B5" s="21" t="s">
        <v>7</v>
      </c>
      <c r="C5" s="22" t="s">
        <v>85</v>
      </c>
      <c r="D5" s="105" t="s">
        <v>5</v>
      </c>
      <c r="E5" s="105"/>
      <c r="F5" s="5"/>
      <c r="G5" s="5"/>
      <c r="H5" s="5"/>
      <c r="I5"/>
      <c r="J5"/>
      <c r="K5"/>
      <c r="L5"/>
      <c r="M5"/>
      <c r="N5"/>
    </row>
    <row r="6" spans="1:14" ht="18" customHeight="1">
      <c r="A6" s="9">
        <v>1</v>
      </c>
      <c r="B6" s="15"/>
      <c r="C6" s="15"/>
      <c r="D6" s="103"/>
      <c r="E6" s="104"/>
      <c r="F6" s="5"/>
      <c r="G6" s="5"/>
      <c r="H6" s="5"/>
      <c r="I6" s="7"/>
      <c r="J6" s="7"/>
      <c r="K6" s="7"/>
      <c r="L6" s="7"/>
      <c r="M6" s="7"/>
      <c r="N6" s="7"/>
    </row>
    <row r="7" spans="1:14" ht="18" customHeight="1">
      <c r="A7" s="9">
        <v>2</v>
      </c>
      <c r="B7" s="15"/>
      <c r="C7" s="15"/>
      <c r="D7" s="103"/>
      <c r="E7" s="104"/>
      <c r="F7" s="5"/>
      <c r="G7" s="5"/>
      <c r="H7" s="5"/>
      <c r="I7" s="7"/>
      <c r="J7" s="7"/>
      <c r="K7" s="7"/>
      <c r="L7" s="7"/>
      <c r="M7" s="7"/>
      <c r="N7" s="7"/>
    </row>
    <row r="8" spans="1:8" ht="18" customHeight="1">
      <c r="A8" s="9">
        <v>3</v>
      </c>
      <c r="B8" s="15"/>
      <c r="C8" s="15"/>
      <c r="D8" s="103"/>
      <c r="E8" s="104"/>
      <c r="F8" s="5"/>
      <c r="G8" s="5"/>
      <c r="H8" s="5"/>
    </row>
    <row r="9" spans="1:5" ht="18" customHeight="1">
      <c r="A9" s="9">
        <v>4</v>
      </c>
      <c r="B9" s="15"/>
      <c r="C9" s="15"/>
      <c r="D9" s="103"/>
      <c r="E9" s="104"/>
    </row>
    <row r="10" spans="1:5" ht="18" customHeight="1">
      <c r="A10" s="9">
        <v>5</v>
      </c>
      <c r="B10" s="15"/>
      <c r="C10" s="15"/>
      <c r="D10" s="103"/>
      <c r="E10" s="104"/>
    </row>
    <row r="11" spans="1:5" ht="18" customHeight="1">
      <c r="A11" s="9">
        <v>6</v>
      </c>
      <c r="B11" s="15"/>
      <c r="C11" s="15"/>
      <c r="D11" s="103"/>
      <c r="E11" s="104"/>
    </row>
    <row r="12" spans="1:5" ht="18" customHeight="1">
      <c r="A12" s="9">
        <v>7</v>
      </c>
      <c r="B12" s="15"/>
      <c r="C12" s="15"/>
      <c r="D12" s="103"/>
      <c r="E12" s="104"/>
    </row>
    <row r="13" spans="1:5" ht="18" customHeight="1">
      <c r="A13" s="9">
        <v>8</v>
      </c>
      <c r="B13" s="15"/>
      <c r="C13" s="15"/>
      <c r="D13" s="103"/>
      <c r="E13" s="104"/>
    </row>
    <row r="14" spans="1:5" ht="18" customHeight="1">
      <c r="A14" s="9">
        <v>9</v>
      </c>
      <c r="B14" s="15"/>
      <c r="C14" s="15"/>
      <c r="D14" s="103"/>
      <c r="E14" s="104"/>
    </row>
    <row r="15" spans="1:5" ht="18" customHeight="1">
      <c r="A15" s="9">
        <v>10</v>
      </c>
      <c r="B15" s="15"/>
      <c r="C15" s="15"/>
      <c r="D15" s="103"/>
      <c r="E15" s="104"/>
    </row>
    <row r="16" spans="1:5" ht="18" customHeight="1">
      <c r="A16" s="9">
        <v>11</v>
      </c>
      <c r="B16" s="15"/>
      <c r="C16" s="15"/>
      <c r="D16" s="103"/>
      <c r="E16" s="104"/>
    </row>
    <row r="17" spans="1:5" ht="18" customHeight="1">
      <c r="A17" s="9">
        <v>12</v>
      </c>
      <c r="B17" s="15"/>
      <c r="C17" s="15"/>
      <c r="D17" s="103"/>
      <c r="E17" s="104"/>
    </row>
    <row r="18" spans="1:5" ht="18" customHeight="1">
      <c r="A18" s="9">
        <v>13</v>
      </c>
      <c r="B18" s="15"/>
      <c r="C18" s="15"/>
      <c r="D18" s="103"/>
      <c r="E18" s="104"/>
    </row>
    <row r="19" spans="1:5" ht="18" customHeight="1">
      <c r="A19" s="9">
        <v>14</v>
      </c>
      <c r="B19" s="15"/>
      <c r="C19" s="15"/>
      <c r="D19" s="103"/>
      <c r="E19" s="104"/>
    </row>
    <row r="20" spans="1:5" ht="18" customHeight="1">
      <c r="A20" s="9">
        <v>15</v>
      </c>
      <c r="B20" s="15"/>
      <c r="C20" s="15"/>
      <c r="D20" s="56"/>
      <c r="E20" s="57"/>
    </row>
    <row r="21" spans="1:5" ht="18" customHeight="1">
      <c r="A21" s="9">
        <v>16</v>
      </c>
      <c r="B21" s="15"/>
      <c r="C21" s="15"/>
      <c r="D21" s="56"/>
      <c r="E21" s="57"/>
    </row>
    <row r="22" spans="1:5" ht="18" customHeight="1">
      <c r="A22" s="9">
        <v>17</v>
      </c>
      <c r="B22" s="15"/>
      <c r="C22" s="15"/>
      <c r="D22" s="56"/>
      <c r="E22" s="57"/>
    </row>
    <row r="23" spans="1:5" ht="18" customHeight="1">
      <c r="A23" s="9">
        <v>18</v>
      </c>
      <c r="B23" s="15"/>
      <c r="C23" s="15"/>
      <c r="D23" s="56"/>
      <c r="E23" s="57"/>
    </row>
    <row r="24" spans="1:5" ht="18" customHeight="1">
      <c r="A24" s="9">
        <v>19</v>
      </c>
      <c r="B24" s="15"/>
      <c r="C24" s="15"/>
      <c r="D24" s="56"/>
      <c r="E24" s="57"/>
    </row>
    <row r="25" spans="1:5" ht="18" customHeight="1">
      <c r="A25" s="9">
        <v>20</v>
      </c>
      <c r="B25" s="15"/>
      <c r="C25" s="15"/>
      <c r="D25" s="103"/>
      <c r="E25" s="104"/>
    </row>
    <row r="26" spans="1:5" ht="18" customHeight="1">
      <c r="A26" s="9">
        <v>21</v>
      </c>
      <c r="B26" s="15"/>
      <c r="C26" s="15"/>
      <c r="D26" s="103"/>
      <c r="E26" s="104"/>
    </row>
    <row r="27" spans="1:5" ht="18" customHeight="1">
      <c r="A27" s="9">
        <v>22</v>
      </c>
      <c r="B27" s="15"/>
      <c r="C27" s="15"/>
      <c r="D27" s="103"/>
      <c r="E27" s="104"/>
    </row>
    <row r="28" spans="1:5" ht="18" customHeight="1">
      <c r="A28" s="9">
        <v>23</v>
      </c>
      <c r="B28" s="15"/>
      <c r="C28" s="15"/>
      <c r="D28" s="103"/>
      <c r="E28" s="104"/>
    </row>
    <row r="29" spans="1:5" ht="18" customHeight="1">
      <c r="A29" s="9">
        <v>24</v>
      </c>
      <c r="B29" s="15"/>
      <c r="C29" s="15"/>
      <c r="D29" s="103"/>
      <c r="E29" s="104"/>
    </row>
    <row r="30" spans="1:5" ht="18" customHeight="1">
      <c r="A30" s="9">
        <v>25</v>
      </c>
      <c r="B30" s="15"/>
      <c r="C30" s="15"/>
      <c r="D30" s="103"/>
      <c r="E30" s="104"/>
    </row>
    <row r="31" spans="1:5" ht="18" customHeight="1">
      <c r="A31" s="26"/>
      <c r="B31" s="14"/>
      <c r="C31" s="13"/>
      <c r="D31" s="13"/>
      <c r="E31" s="13"/>
    </row>
    <row r="32" spans="1:5" ht="18" customHeight="1" thickBot="1">
      <c r="A32" s="67" t="s">
        <v>67</v>
      </c>
      <c r="B32" s="14"/>
      <c r="C32" s="13"/>
      <c r="D32" s="13"/>
      <c r="E32" s="13"/>
    </row>
    <row r="33" spans="2:5" ht="39.75" customHeight="1">
      <c r="B33" s="23" t="s">
        <v>86</v>
      </c>
      <c r="C33" s="24" t="s">
        <v>89</v>
      </c>
      <c r="D33" s="68" t="s">
        <v>26</v>
      </c>
      <c r="E33" s="77" t="s">
        <v>66</v>
      </c>
    </row>
    <row r="34" spans="2:6" ht="19.5" customHeight="1" thickBot="1">
      <c r="B34" s="15"/>
      <c r="C34" s="44">
        <f>SUM(C6:C30)</f>
        <v>0</v>
      </c>
      <c r="D34" s="69" t="e">
        <f>ROUNDUP(C34/B34,1)</f>
        <v>#DIV/0!</v>
      </c>
      <c r="E34" s="72" t="e">
        <f>ROUNDDOWN(D34/6,1)</f>
        <v>#DIV/0!</v>
      </c>
      <c r="F34" t="s">
        <v>33</v>
      </c>
    </row>
    <row r="35" spans="2:7" ht="19.5" customHeight="1">
      <c r="B35" s="29" t="s">
        <v>25</v>
      </c>
      <c r="C35" s="20"/>
      <c r="D35" s="16"/>
      <c r="E35" s="41"/>
      <c r="F35" s="42"/>
      <c r="G35" s="28"/>
    </row>
    <row r="36" spans="5:7" ht="22.5" customHeight="1">
      <c r="E36" s="39"/>
      <c r="F36" s="40"/>
      <c r="G36" s="28"/>
    </row>
    <row r="37" spans="1:7" ht="21.75" customHeight="1">
      <c r="A37" s="78" t="s">
        <v>53</v>
      </c>
      <c r="B37" s="8"/>
      <c r="C37" s="8"/>
      <c r="D37" s="8"/>
      <c r="E37" s="8"/>
      <c r="F37" s="8"/>
      <c r="G37" s="8"/>
    </row>
    <row r="38" spans="1:7" ht="21.75" customHeight="1">
      <c r="A38" s="78" t="s">
        <v>54</v>
      </c>
      <c r="B38" s="8"/>
      <c r="C38" s="8"/>
      <c r="D38" s="8"/>
      <c r="E38" s="8"/>
      <c r="F38" s="8"/>
      <c r="G38" s="8"/>
    </row>
    <row r="39" spans="1:7" ht="21.75" customHeight="1">
      <c r="A39" s="8"/>
      <c r="B39" s="8" t="s">
        <v>59</v>
      </c>
      <c r="C39" s="8"/>
      <c r="D39" s="8"/>
      <c r="E39" s="8"/>
      <c r="F39" s="8"/>
      <c r="G39" s="8"/>
    </row>
    <row r="40" spans="1:7" ht="21.75" customHeight="1">
      <c r="A40" s="8"/>
      <c r="B40" s="8" t="s">
        <v>61</v>
      </c>
      <c r="C40" s="8"/>
      <c r="D40" s="8"/>
      <c r="E40" s="8"/>
      <c r="F40" s="8"/>
      <c r="G40" s="8"/>
    </row>
    <row r="41" spans="1:5" ht="21.75" customHeight="1">
      <c r="A41" s="28"/>
      <c r="B41" s="8" t="s">
        <v>62</v>
      </c>
      <c r="C41" s="28"/>
      <c r="D41" s="28"/>
      <c r="E41" s="28"/>
    </row>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21">
    <mergeCell ref="D5:E5"/>
    <mergeCell ref="D6:E6"/>
    <mergeCell ref="D7:E7"/>
    <mergeCell ref="D8:E8"/>
    <mergeCell ref="D9:E9"/>
    <mergeCell ref="D10:E10"/>
    <mergeCell ref="D11:E11"/>
    <mergeCell ref="D12:E12"/>
    <mergeCell ref="D13:E13"/>
    <mergeCell ref="D14:E14"/>
    <mergeCell ref="D15:E15"/>
    <mergeCell ref="D16:E16"/>
    <mergeCell ref="D28:E28"/>
    <mergeCell ref="D29:E29"/>
    <mergeCell ref="D30:E30"/>
    <mergeCell ref="D17:E17"/>
    <mergeCell ref="D18:E18"/>
    <mergeCell ref="D19:E19"/>
    <mergeCell ref="D25:E25"/>
    <mergeCell ref="D26:E26"/>
    <mergeCell ref="D27:E27"/>
  </mergeCells>
  <printOptions/>
  <pageMargins left="0.7874015748031497" right="0.7874015748031497" top="0.5905511811023623" bottom="0.1968503937007874" header="0.2755905511811024" footer="0.3937007874015748"/>
  <pageSetup fitToHeight="1" fitToWidth="1" horizontalDpi="600" verticalDpi="600" orientation="portrait" paperSize="9" scale="96" r:id="rId1"/>
  <ignoredErrors>
    <ignoredError sqref="D34:E34" evalError="1"/>
  </ignoredErrors>
</worksheet>
</file>

<file path=xl/worksheets/sheet4.xml><?xml version="1.0" encoding="utf-8"?>
<worksheet xmlns="http://schemas.openxmlformats.org/spreadsheetml/2006/main" xmlns:r="http://schemas.openxmlformats.org/officeDocument/2006/relationships">
  <sheetPr>
    <tabColor rgb="FFFF7C80"/>
    <pageSetUpPr fitToPage="1"/>
  </sheetPr>
  <dimension ref="A1:N44"/>
  <sheetViews>
    <sheetView zoomScale="90" zoomScaleNormal="90" workbookViewId="0" topLeftCell="A16">
      <selection activeCell="C34" sqref="C34"/>
    </sheetView>
  </sheetViews>
  <sheetFormatPr defaultColWidth="9.00390625" defaultRowHeight="13.5"/>
  <cols>
    <col min="1" max="1" width="6.25390625" style="0" customWidth="1"/>
    <col min="2" max="4" width="15.75390625" style="0" customWidth="1"/>
    <col min="5" max="5" width="19.375" style="0" customWidth="1"/>
    <col min="6" max="6" width="17.25390625" style="0" customWidth="1"/>
    <col min="7" max="7" width="17.50390625" style="0" customWidth="1"/>
    <col min="8" max="8" width="9.875" style="0" customWidth="1"/>
  </cols>
  <sheetData>
    <row r="1" spans="1:7" ht="17.25">
      <c r="A1" s="1" t="s">
        <v>91</v>
      </c>
      <c r="G1" s="2"/>
    </row>
    <row r="2" spans="4:5" ht="18" customHeight="1">
      <c r="D2" s="27"/>
      <c r="E2" t="s">
        <v>10</v>
      </c>
    </row>
    <row r="3" ht="18" customHeight="1">
      <c r="D3" s="53"/>
    </row>
    <row r="4" spans="2:4" ht="18" customHeight="1">
      <c r="B4" s="3" t="s">
        <v>23</v>
      </c>
      <c r="C4" s="4"/>
      <c r="D4" s="3" t="s">
        <v>24</v>
      </c>
    </row>
    <row r="5" spans="1:14" s="6" customFormat="1" ht="63" customHeight="1">
      <c r="A5" s="21" t="s">
        <v>0</v>
      </c>
      <c r="B5" s="21" t="s">
        <v>7</v>
      </c>
      <c r="C5" s="22" t="s">
        <v>85</v>
      </c>
      <c r="D5" s="105" t="s">
        <v>5</v>
      </c>
      <c r="E5" s="105"/>
      <c r="F5" s="5"/>
      <c r="G5" s="5"/>
      <c r="H5" s="5"/>
      <c r="I5"/>
      <c r="J5"/>
      <c r="K5"/>
      <c r="L5"/>
      <c r="M5"/>
      <c r="N5"/>
    </row>
    <row r="6" spans="1:14" ht="18" customHeight="1">
      <c r="A6" s="9">
        <v>1</v>
      </c>
      <c r="B6" s="15"/>
      <c r="C6" s="15"/>
      <c r="D6" s="103"/>
      <c r="E6" s="104"/>
      <c r="F6" s="5"/>
      <c r="G6" s="5"/>
      <c r="H6" s="5"/>
      <c r="I6" s="7"/>
      <c r="J6" s="7"/>
      <c r="K6" s="7"/>
      <c r="L6" s="7"/>
      <c r="M6" s="7"/>
      <c r="N6" s="7"/>
    </row>
    <row r="7" spans="1:14" ht="18" customHeight="1">
      <c r="A7" s="9">
        <v>2</v>
      </c>
      <c r="B7" s="15"/>
      <c r="C7" s="15"/>
      <c r="D7" s="103"/>
      <c r="E7" s="104"/>
      <c r="F7" s="5"/>
      <c r="G7" s="5"/>
      <c r="H7" s="5"/>
      <c r="I7" s="7"/>
      <c r="J7" s="7"/>
      <c r="K7" s="7"/>
      <c r="L7" s="7"/>
      <c r="M7" s="7"/>
      <c r="N7" s="7"/>
    </row>
    <row r="8" spans="1:8" ht="18" customHeight="1">
      <c r="A8" s="9">
        <v>3</v>
      </c>
      <c r="B8" s="15"/>
      <c r="C8" s="15"/>
      <c r="D8" s="103"/>
      <c r="E8" s="104"/>
      <c r="F8" s="5"/>
      <c r="G8" s="5"/>
      <c r="H8" s="5"/>
    </row>
    <row r="9" spans="1:5" ht="18" customHeight="1">
      <c r="A9" s="9">
        <v>4</v>
      </c>
      <c r="B9" s="15"/>
      <c r="C9" s="15"/>
      <c r="D9" s="103"/>
      <c r="E9" s="104"/>
    </row>
    <row r="10" spans="1:5" ht="18" customHeight="1">
      <c r="A10" s="9">
        <v>5</v>
      </c>
      <c r="B10" s="15"/>
      <c r="C10" s="15"/>
      <c r="D10" s="103"/>
      <c r="E10" s="104"/>
    </row>
    <row r="11" spans="1:5" ht="18" customHeight="1">
      <c r="A11" s="9">
        <v>6</v>
      </c>
      <c r="B11" s="15"/>
      <c r="C11" s="15"/>
      <c r="D11" s="103"/>
      <c r="E11" s="104"/>
    </row>
    <row r="12" spans="1:5" ht="18" customHeight="1">
      <c r="A12" s="9">
        <v>7</v>
      </c>
      <c r="B12" s="15"/>
      <c r="C12" s="15"/>
      <c r="D12" s="103"/>
      <c r="E12" s="104"/>
    </row>
    <row r="13" spans="1:5" ht="18" customHeight="1">
      <c r="A13" s="9">
        <v>8</v>
      </c>
      <c r="B13" s="15"/>
      <c r="C13" s="15"/>
      <c r="D13" s="103"/>
      <c r="E13" s="104"/>
    </row>
    <row r="14" spans="1:5" ht="18" customHeight="1">
      <c r="A14" s="9">
        <v>9</v>
      </c>
      <c r="B14" s="15"/>
      <c r="C14" s="15"/>
      <c r="D14" s="103"/>
      <c r="E14" s="104"/>
    </row>
    <row r="15" spans="1:5" ht="18" customHeight="1">
      <c r="A15" s="9">
        <v>10</v>
      </c>
      <c r="B15" s="15"/>
      <c r="C15" s="15"/>
      <c r="D15" s="103"/>
      <c r="E15" s="104"/>
    </row>
    <row r="16" spans="1:5" ht="18" customHeight="1">
      <c r="A16" s="9">
        <v>11</v>
      </c>
      <c r="B16" s="15"/>
      <c r="C16" s="15"/>
      <c r="D16" s="103"/>
      <c r="E16" s="104"/>
    </row>
    <row r="17" spans="1:5" ht="18" customHeight="1">
      <c r="A17" s="9">
        <v>12</v>
      </c>
      <c r="B17" s="15"/>
      <c r="C17" s="15"/>
      <c r="D17" s="103"/>
      <c r="E17" s="104"/>
    </row>
    <row r="18" spans="1:5" ht="18" customHeight="1">
      <c r="A18" s="9">
        <v>13</v>
      </c>
      <c r="B18" s="15"/>
      <c r="C18" s="15"/>
      <c r="D18" s="103"/>
      <c r="E18" s="104"/>
    </row>
    <row r="19" spans="1:5" ht="18" customHeight="1">
      <c r="A19" s="9">
        <v>14</v>
      </c>
      <c r="B19" s="15"/>
      <c r="C19" s="15"/>
      <c r="D19" s="103"/>
      <c r="E19" s="104"/>
    </row>
    <row r="20" spans="1:5" ht="18" customHeight="1">
      <c r="A20" s="9">
        <v>15</v>
      </c>
      <c r="B20" s="15"/>
      <c r="C20" s="15"/>
      <c r="D20" s="56"/>
      <c r="E20" s="57"/>
    </row>
    <row r="21" spans="1:5" ht="18" customHeight="1">
      <c r="A21" s="9">
        <v>16</v>
      </c>
      <c r="B21" s="15"/>
      <c r="C21" s="15"/>
      <c r="D21" s="56"/>
      <c r="E21" s="57"/>
    </row>
    <row r="22" spans="1:5" ht="18" customHeight="1">
      <c r="A22" s="9">
        <v>17</v>
      </c>
      <c r="B22" s="15"/>
      <c r="C22" s="15"/>
      <c r="D22" s="56"/>
      <c r="E22" s="57"/>
    </row>
    <row r="23" spans="1:5" ht="18" customHeight="1">
      <c r="A23" s="9">
        <v>18</v>
      </c>
      <c r="B23" s="15"/>
      <c r="C23" s="15"/>
      <c r="D23" s="56"/>
      <c r="E23" s="57"/>
    </row>
    <row r="24" spans="1:5" ht="18" customHeight="1">
      <c r="A24" s="9">
        <v>19</v>
      </c>
      <c r="B24" s="15"/>
      <c r="C24" s="15"/>
      <c r="D24" s="56"/>
      <c r="E24" s="57"/>
    </row>
    <row r="25" spans="1:5" ht="18" customHeight="1">
      <c r="A25" s="9">
        <v>20</v>
      </c>
      <c r="B25" s="15"/>
      <c r="C25" s="15"/>
      <c r="D25" s="103"/>
      <c r="E25" s="104"/>
    </row>
    <row r="26" spans="1:5" ht="18" customHeight="1">
      <c r="A26" s="9">
        <v>21</v>
      </c>
      <c r="B26" s="15"/>
      <c r="C26" s="15"/>
      <c r="D26" s="103"/>
      <c r="E26" s="104"/>
    </row>
    <row r="27" spans="1:5" ht="18" customHeight="1">
      <c r="A27" s="9">
        <v>22</v>
      </c>
      <c r="B27" s="15"/>
      <c r="C27" s="15"/>
      <c r="D27" s="103"/>
      <c r="E27" s="104"/>
    </row>
    <row r="28" spans="1:5" ht="18" customHeight="1">
      <c r="A28" s="9">
        <v>23</v>
      </c>
      <c r="B28" s="15"/>
      <c r="C28" s="15"/>
      <c r="D28" s="103"/>
      <c r="E28" s="104"/>
    </row>
    <row r="29" spans="1:5" ht="18" customHeight="1">
      <c r="A29" s="9">
        <v>24</v>
      </c>
      <c r="B29" s="15"/>
      <c r="C29" s="15"/>
      <c r="D29" s="103"/>
      <c r="E29" s="104"/>
    </row>
    <row r="30" spans="1:5" ht="18" customHeight="1">
      <c r="A30" s="9">
        <v>25</v>
      </c>
      <c r="B30" s="15"/>
      <c r="C30" s="15"/>
      <c r="D30" s="103"/>
      <c r="E30" s="104"/>
    </row>
    <row r="31" spans="1:5" ht="18" customHeight="1">
      <c r="A31" s="26"/>
      <c r="B31" s="14"/>
      <c r="C31" s="13"/>
      <c r="D31" s="13"/>
      <c r="E31" s="13"/>
    </row>
    <row r="32" spans="1:5" ht="18" customHeight="1" thickBot="1">
      <c r="A32" s="67" t="s">
        <v>64</v>
      </c>
      <c r="B32" s="14"/>
      <c r="C32" s="13"/>
      <c r="D32" s="13"/>
      <c r="E32" s="13"/>
    </row>
    <row r="33" spans="2:5" ht="39.75" customHeight="1">
      <c r="B33" s="23" t="s">
        <v>86</v>
      </c>
      <c r="C33" s="24" t="s">
        <v>89</v>
      </c>
      <c r="D33" s="68" t="s">
        <v>26</v>
      </c>
      <c r="E33" s="70" t="s">
        <v>30</v>
      </c>
    </row>
    <row r="34" spans="2:6" ht="19.5" customHeight="1" thickBot="1">
      <c r="B34" s="15"/>
      <c r="C34" s="44">
        <f>SUM(C6:C30)</f>
        <v>0</v>
      </c>
      <c r="D34" s="69" t="e">
        <f>ROUNDUP(C34/B34,1)</f>
        <v>#DIV/0!</v>
      </c>
      <c r="E34" s="72" t="e">
        <f>ROUNDDOWN(D34/6,1)</f>
        <v>#DIV/0!</v>
      </c>
      <c r="F34" t="s">
        <v>33</v>
      </c>
    </row>
    <row r="35" spans="2:5" ht="39.75" customHeight="1">
      <c r="B35" s="20"/>
      <c r="C35" s="58"/>
      <c r="D35" s="59"/>
      <c r="E35" s="71" t="s">
        <v>31</v>
      </c>
    </row>
    <row r="36" spans="2:6" ht="19.5" customHeight="1" thickBot="1">
      <c r="B36" s="20"/>
      <c r="C36" s="58"/>
      <c r="D36" s="59"/>
      <c r="E36" s="72" t="e">
        <f>ROUNDDOWN(D34/15,1)</f>
        <v>#DIV/0!</v>
      </c>
      <c r="F36" t="s">
        <v>32</v>
      </c>
    </row>
    <row r="37" spans="2:5" ht="19.5" customHeight="1">
      <c r="B37" s="20"/>
      <c r="C37" s="58"/>
      <c r="D37" s="59"/>
      <c r="E37" s="60"/>
    </row>
    <row r="38" spans="2:7" ht="19.5" customHeight="1">
      <c r="B38" s="29" t="s">
        <v>25</v>
      </c>
      <c r="C38" s="20"/>
      <c r="D38" s="16"/>
      <c r="E38" s="41"/>
      <c r="F38" s="42"/>
      <c r="G38" s="28"/>
    </row>
    <row r="39" spans="5:7" ht="22.5" customHeight="1">
      <c r="E39" s="39"/>
      <c r="F39" s="40"/>
      <c r="G39" s="28"/>
    </row>
    <row r="40" spans="1:7" ht="21.75" customHeight="1">
      <c r="A40" s="78" t="s">
        <v>53</v>
      </c>
      <c r="B40" s="8"/>
      <c r="C40" s="8"/>
      <c r="D40" s="8"/>
      <c r="E40" s="8"/>
      <c r="F40" s="8"/>
      <c r="G40" s="8"/>
    </row>
    <row r="41" spans="1:7" ht="21.75" customHeight="1">
      <c r="A41" s="78" t="s">
        <v>54</v>
      </c>
      <c r="B41" s="8"/>
      <c r="C41" s="8"/>
      <c r="D41" s="8"/>
      <c r="E41" s="8"/>
      <c r="F41" s="8"/>
      <c r="G41" s="8"/>
    </row>
    <row r="42" spans="1:7" ht="21.75" customHeight="1">
      <c r="A42" s="8"/>
      <c r="B42" s="8" t="s">
        <v>28</v>
      </c>
      <c r="C42" s="8"/>
      <c r="D42" s="8"/>
      <c r="E42" s="8"/>
      <c r="F42" s="8"/>
      <c r="G42" s="8"/>
    </row>
    <row r="43" spans="1:7" ht="21.75" customHeight="1">
      <c r="A43" s="8"/>
      <c r="B43" s="8" t="s">
        <v>29</v>
      </c>
      <c r="C43" s="8"/>
      <c r="D43" s="8"/>
      <c r="E43" s="8"/>
      <c r="F43" s="8"/>
      <c r="G43" s="8"/>
    </row>
    <row r="44" spans="1:6" ht="21.75" customHeight="1">
      <c r="A44" s="28"/>
      <c r="B44" s="8" t="s">
        <v>34</v>
      </c>
      <c r="C44" s="28"/>
      <c r="D44" s="28"/>
      <c r="E44" s="28"/>
      <c r="F44" s="28"/>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sheetData>
  <sheetProtection/>
  <mergeCells count="21">
    <mergeCell ref="D28:E28"/>
    <mergeCell ref="D29:E29"/>
    <mergeCell ref="D30:E30"/>
    <mergeCell ref="D17:E17"/>
    <mergeCell ref="D18:E18"/>
    <mergeCell ref="D19:E19"/>
    <mergeCell ref="D25:E25"/>
    <mergeCell ref="D26:E26"/>
    <mergeCell ref="D27:E27"/>
    <mergeCell ref="D11:E11"/>
    <mergeCell ref="D12:E12"/>
    <mergeCell ref="D13:E13"/>
    <mergeCell ref="D14:E14"/>
    <mergeCell ref="D15:E15"/>
    <mergeCell ref="D16:E16"/>
    <mergeCell ref="D5:E5"/>
    <mergeCell ref="D6:E6"/>
    <mergeCell ref="D7:E7"/>
    <mergeCell ref="D8:E8"/>
    <mergeCell ref="D9:E9"/>
    <mergeCell ref="D10:E10"/>
  </mergeCells>
  <printOptions/>
  <pageMargins left="0.7874015748031497" right="0.7874015748031497" top="0.5905511811023623" bottom="0.1968503937007874" header="0.2755905511811024" footer="0.3937007874015748"/>
  <pageSetup fitToHeight="1" fitToWidth="1" horizontalDpi="600" verticalDpi="600" orientation="portrait" paperSize="9" scale="96" r:id="rId1"/>
  <ignoredErrors>
    <ignoredError sqref="D34:E34" evalError="1"/>
  </ignoredErrors>
</worksheet>
</file>

<file path=xl/worksheets/sheet5.xml><?xml version="1.0" encoding="utf-8"?>
<worksheet xmlns="http://schemas.openxmlformats.org/spreadsheetml/2006/main" xmlns:r="http://schemas.openxmlformats.org/officeDocument/2006/relationships">
  <sheetPr>
    <tabColor rgb="FFFF7C80"/>
    <pageSetUpPr fitToPage="1"/>
  </sheetPr>
  <dimension ref="A1:N41"/>
  <sheetViews>
    <sheetView zoomScale="90" zoomScaleNormal="90" workbookViewId="0" topLeftCell="A16">
      <selection activeCell="C34" sqref="C34"/>
    </sheetView>
  </sheetViews>
  <sheetFormatPr defaultColWidth="9.00390625" defaultRowHeight="13.5"/>
  <cols>
    <col min="1" max="1" width="6.25390625" style="0" customWidth="1"/>
    <col min="2" max="4" width="15.75390625" style="0" customWidth="1"/>
    <col min="5" max="5" width="19.375" style="0" customWidth="1"/>
    <col min="6" max="6" width="17.25390625" style="0" customWidth="1"/>
    <col min="7" max="7" width="17.50390625" style="0" customWidth="1"/>
    <col min="8" max="8" width="9.875" style="0" customWidth="1"/>
  </cols>
  <sheetData>
    <row r="1" spans="1:7" ht="17.25">
      <c r="A1" s="1" t="s">
        <v>92</v>
      </c>
      <c r="G1" s="2"/>
    </row>
    <row r="2" spans="4:5" ht="18" customHeight="1">
      <c r="D2" s="27"/>
      <c r="E2" t="s">
        <v>10</v>
      </c>
    </row>
    <row r="3" ht="18" customHeight="1">
      <c r="D3" s="53"/>
    </row>
    <row r="4" spans="2:4" ht="18" customHeight="1">
      <c r="B4" s="3" t="s">
        <v>23</v>
      </c>
      <c r="C4" s="4"/>
      <c r="D4" s="3" t="s">
        <v>24</v>
      </c>
    </row>
    <row r="5" spans="1:14" s="6" customFormat="1" ht="63" customHeight="1">
      <c r="A5" s="21" t="s">
        <v>0</v>
      </c>
      <c r="B5" s="21" t="s">
        <v>7</v>
      </c>
      <c r="C5" s="22" t="s">
        <v>85</v>
      </c>
      <c r="D5" s="105" t="s">
        <v>5</v>
      </c>
      <c r="E5" s="105"/>
      <c r="F5" s="5"/>
      <c r="G5" s="5"/>
      <c r="H5" s="5"/>
      <c r="I5"/>
      <c r="J5"/>
      <c r="K5"/>
      <c r="L5"/>
      <c r="M5"/>
      <c r="N5"/>
    </row>
    <row r="6" spans="1:14" ht="18" customHeight="1">
      <c r="A6" s="9">
        <v>1</v>
      </c>
      <c r="B6" s="15"/>
      <c r="C6" s="15"/>
      <c r="D6" s="103"/>
      <c r="E6" s="104"/>
      <c r="F6" s="5"/>
      <c r="G6" s="5"/>
      <c r="H6" s="5"/>
      <c r="I6" s="7"/>
      <c r="J6" s="7"/>
      <c r="K6" s="7"/>
      <c r="L6" s="7"/>
      <c r="M6" s="7"/>
      <c r="N6" s="7"/>
    </row>
    <row r="7" spans="1:14" ht="18" customHeight="1">
      <c r="A7" s="9">
        <v>2</v>
      </c>
      <c r="B7" s="15"/>
      <c r="C7" s="15"/>
      <c r="D7" s="103"/>
      <c r="E7" s="104"/>
      <c r="F7" s="5"/>
      <c r="G7" s="5"/>
      <c r="H7" s="5"/>
      <c r="I7" s="7"/>
      <c r="J7" s="7"/>
      <c r="K7" s="7"/>
      <c r="L7" s="7"/>
      <c r="M7" s="7"/>
      <c r="N7" s="7"/>
    </row>
    <row r="8" spans="1:8" ht="18" customHeight="1">
      <c r="A8" s="9">
        <v>3</v>
      </c>
      <c r="B8" s="15"/>
      <c r="C8" s="15"/>
      <c r="D8" s="103"/>
      <c r="E8" s="104"/>
      <c r="F8" s="5"/>
      <c r="G8" s="5"/>
      <c r="H8" s="5"/>
    </row>
    <row r="9" spans="1:5" ht="18" customHeight="1">
      <c r="A9" s="9">
        <v>4</v>
      </c>
      <c r="B9" s="15"/>
      <c r="C9" s="15"/>
      <c r="D9" s="103"/>
      <c r="E9" s="104"/>
    </row>
    <row r="10" spans="1:5" ht="18" customHeight="1">
      <c r="A10" s="9">
        <v>5</v>
      </c>
      <c r="B10" s="15"/>
      <c r="C10" s="15"/>
      <c r="D10" s="103"/>
      <c r="E10" s="104"/>
    </row>
    <row r="11" spans="1:5" ht="18" customHeight="1">
      <c r="A11" s="9">
        <v>6</v>
      </c>
      <c r="B11" s="15"/>
      <c r="C11" s="15"/>
      <c r="D11" s="103"/>
      <c r="E11" s="104"/>
    </row>
    <row r="12" spans="1:5" ht="18" customHeight="1">
      <c r="A12" s="9">
        <v>7</v>
      </c>
      <c r="B12" s="15"/>
      <c r="C12" s="15"/>
      <c r="D12" s="103"/>
      <c r="E12" s="104"/>
    </row>
    <row r="13" spans="1:5" ht="18" customHeight="1">
      <c r="A13" s="9">
        <v>8</v>
      </c>
      <c r="B13" s="15"/>
      <c r="C13" s="15"/>
      <c r="D13" s="103"/>
      <c r="E13" s="104"/>
    </row>
    <row r="14" spans="1:5" ht="18" customHeight="1">
      <c r="A14" s="9">
        <v>9</v>
      </c>
      <c r="B14" s="15"/>
      <c r="C14" s="15"/>
      <c r="D14" s="103"/>
      <c r="E14" s="104"/>
    </row>
    <row r="15" spans="1:5" ht="18" customHeight="1">
      <c r="A15" s="9">
        <v>10</v>
      </c>
      <c r="B15" s="15"/>
      <c r="C15" s="15"/>
      <c r="D15" s="103"/>
      <c r="E15" s="104"/>
    </row>
    <row r="16" spans="1:5" ht="18" customHeight="1">
      <c r="A16" s="9">
        <v>11</v>
      </c>
      <c r="B16" s="15"/>
      <c r="C16" s="15"/>
      <c r="D16" s="103"/>
      <c r="E16" s="104"/>
    </row>
    <row r="17" spans="1:5" ht="18" customHeight="1">
      <c r="A17" s="9">
        <v>12</v>
      </c>
      <c r="B17" s="15"/>
      <c r="C17" s="15"/>
      <c r="D17" s="103"/>
      <c r="E17" s="104"/>
    </row>
    <row r="18" spans="1:5" ht="18" customHeight="1">
      <c r="A18" s="9">
        <v>13</v>
      </c>
      <c r="B18" s="15"/>
      <c r="C18" s="15"/>
      <c r="D18" s="103"/>
      <c r="E18" s="104"/>
    </row>
    <row r="19" spans="1:5" ht="18" customHeight="1">
      <c r="A19" s="9">
        <v>14</v>
      </c>
      <c r="B19" s="15"/>
      <c r="C19" s="15"/>
      <c r="D19" s="103"/>
      <c r="E19" s="104"/>
    </row>
    <row r="20" spans="1:5" ht="18" customHeight="1">
      <c r="A20" s="9">
        <v>15</v>
      </c>
      <c r="B20" s="15"/>
      <c r="C20" s="15"/>
      <c r="D20" s="56"/>
      <c r="E20" s="57"/>
    </row>
    <row r="21" spans="1:5" ht="18" customHeight="1">
      <c r="A21" s="9">
        <v>16</v>
      </c>
      <c r="B21" s="15"/>
      <c r="C21" s="15"/>
      <c r="D21" s="56"/>
      <c r="E21" s="57"/>
    </row>
    <row r="22" spans="1:5" ht="18" customHeight="1">
      <c r="A22" s="9">
        <v>17</v>
      </c>
      <c r="B22" s="15"/>
      <c r="C22" s="15"/>
      <c r="D22" s="56"/>
      <c r="E22" s="57"/>
    </row>
    <row r="23" spans="1:5" ht="18" customHeight="1">
      <c r="A23" s="9">
        <v>18</v>
      </c>
      <c r="B23" s="15"/>
      <c r="C23" s="15"/>
      <c r="D23" s="56"/>
      <c r="E23" s="57"/>
    </row>
    <row r="24" spans="1:5" ht="18" customHeight="1">
      <c r="A24" s="9">
        <v>19</v>
      </c>
      <c r="B24" s="15"/>
      <c r="C24" s="15"/>
      <c r="D24" s="56"/>
      <c r="E24" s="57"/>
    </row>
    <row r="25" spans="1:5" ht="18" customHeight="1">
      <c r="A25" s="9">
        <v>20</v>
      </c>
      <c r="B25" s="15"/>
      <c r="C25" s="15"/>
      <c r="D25" s="103"/>
      <c r="E25" s="104"/>
    </row>
    <row r="26" spans="1:5" ht="18" customHeight="1">
      <c r="A26" s="9">
        <v>21</v>
      </c>
      <c r="B26" s="15"/>
      <c r="C26" s="15"/>
      <c r="D26" s="103"/>
      <c r="E26" s="104"/>
    </row>
    <row r="27" spans="1:5" ht="18" customHeight="1">
      <c r="A27" s="9">
        <v>22</v>
      </c>
      <c r="B27" s="15"/>
      <c r="C27" s="15"/>
      <c r="D27" s="103"/>
      <c r="E27" s="104"/>
    </row>
    <row r="28" spans="1:5" ht="18" customHeight="1">
      <c r="A28" s="9">
        <v>23</v>
      </c>
      <c r="B28" s="15"/>
      <c r="C28" s="15"/>
      <c r="D28" s="103"/>
      <c r="E28" s="104"/>
    </row>
    <row r="29" spans="1:5" ht="18" customHeight="1">
      <c r="A29" s="9">
        <v>24</v>
      </c>
      <c r="B29" s="15"/>
      <c r="C29" s="15"/>
      <c r="D29" s="103"/>
      <c r="E29" s="104"/>
    </row>
    <row r="30" spans="1:5" ht="18" customHeight="1">
      <c r="A30" s="9">
        <v>25</v>
      </c>
      <c r="B30" s="15"/>
      <c r="C30" s="15"/>
      <c r="D30" s="103"/>
      <c r="E30" s="104"/>
    </row>
    <row r="31" spans="1:5" ht="18" customHeight="1">
      <c r="A31" s="26"/>
      <c r="B31" s="14"/>
      <c r="C31" s="13"/>
      <c r="D31" s="13"/>
      <c r="E31" s="13"/>
    </row>
    <row r="32" spans="1:5" ht="18" customHeight="1" thickBot="1">
      <c r="A32" s="67" t="s">
        <v>65</v>
      </c>
      <c r="B32" s="14"/>
      <c r="C32" s="13"/>
      <c r="D32" s="13"/>
      <c r="E32" s="13"/>
    </row>
    <row r="33" spans="2:5" ht="40.5" customHeight="1">
      <c r="B33" s="23" t="s">
        <v>86</v>
      </c>
      <c r="C33" s="24" t="s">
        <v>89</v>
      </c>
      <c r="D33" s="68" t="s">
        <v>26</v>
      </c>
      <c r="E33" s="83" t="s">
        <v>57</v>
      </c>
    </row>
    <row r="34" spans="2:6" ht="19.5" customHeight="1" thickBot="1">
      <c r="B34" s="15"/>
      <c r="C34" s="44">
        <f>SUM(C6:C30)</f>
        <v>0</v>
      </c>
      <c r="D34" s="69" t="e">
        <f>ROUNDUP(C34/B34,1)</f>
        <v>#DIV/0!</v>
      </c>
      <c r="E34" s="72" t="e">
        <f>ROUNDDOWN(D34/10,1)</f>
        <v>#DIV/0!</v>
      </c>
      <c r="F34" t="s">
        <v>27</v>
      </c>
    </row>
    <row r="35" spans="2:7" ht="19.5" customHeight="1">
      <c r="B35" s="29" t="s">
        <v>25</v>
      </c>
      <c r="C35" s="20"/>
      <c r="D35" s="16"/>
      <c r="E35" s="41"/>
      <c r="F35" s="42"/>
      <c r="G35" s="28"/>
    </row>
    <row r="36" spans="5:7" ht="22.5" customHeight="1">
      <c r="E36" s="39"/>
      <c r="F36" s="40"/>
      <c r="G36" s="28"/>
    </row>
    <row r="37" spans="1:7" ht="21.75" customHeight="1">
      <c r="A37" s="78" t="s">
        <v>53</v>
      </c>
      <c r="B37" s="8"/>
      <c r="C37" s="8"/>
      <c r="D37" s="8"/>
      <c r="E37" s="8"/>
      <c r="F37" s="8"/>
      <c r="G37" s="8"/>
    </row>
    <row r="38" spans="1:7" ht="21.75" customHeight="1">
      <c r="A38" s="78" t="s">
        <v>54</v>
      </c>
      <c r="B38" s="8"/>
      <c r="C38" s="8"/>
      <c r="D38" s="8"/>
      <c r="E38" s="8"/>
      <c r="F38" s="8"/>
      <c r="G38" s="8"/>
    </row>
    <row r="39" spans="1:7" ht="21.75" customHeight="1">
      <c r="A39" s="8"/>
      <c r="B39" s="8" t="s">
        <v>28</v>
      </c>
      <c r="C39" s="8"/>
      <c r="D39" s="8"/>
      <c r="E39" s="8"/>
      <c r="F39" s="8"/>
      <c r="G39" s="8"/>
    </row>
    <row r="40" spans="1:7" ht="21.75" customHeight="1">
      <c r="A40" s="8"/>
      <c r="B40" s="8" t="s">
        <v>29</v>
      </c>
      <c r="C40" s="8"/>
      <c r="D40" s="8"/>
      <c r="E40" s="8"/>
      <c r="F40" s="8"/>
      <c r="G40" s="8"/>
    </row>
    <row r="41" spans="1:6" ht="21.75" customHeight="1">
      <c r="A41" s="28"/>
      <c r="B41" s="28"/>
      <c r="C41" s="28"/>
      <c r="D41" s="28"/>
      <c r="E41" s="28"/>
      <c r="F41" s="28"/>
    </row>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sheetData>
  <sheetProtection/>
  <mergeCells count="21">
    <mergeCell ref="D25:E25"/>
    <mergeCell ref="D26:E26"/>
    <mergeCell ref="D27:E27"/>
    <mergeCell ref="D28:E28"/>
    <mergeCell ref="D29:E29"/>
    <mergeCell ref="D30:E30"/>
    <mergeCell ref="D14:E14"/>
    <mergeCell ref="D15:E15"/>
    <mergeCell ref="D16:E16"/>
    <mergeCell ref="D17:E17"/>
    <mergeCell ref="D18:E18"/>
    <mergeCell ref="D19:E19"/>
    <mergeCell ref="D11:E11"/>
    <mergeCell ref="D12:E12"/>
    <mergeCell ref="D13:E13"/>
    <mergeCell ref="D5:E5"/>
    <mergeCell ref="D6:E6"/>
    <mergeCell ref="D7:E7"/>
    <mergeCell ref="D8:E8"/>
    <mergeCell ref="D9:E9"/>
    <mergeCell ref="D10:E10"/>
  </mergeCells>
  <printOptions/>
  <pageMargins left="0.7874015748031497" right="0.7874015748031497" top="0.5905511811023623" bottom="0.1968503937007874" header="0.2755905511811024" footer="0.3937007874015748"/>
  <pageSetup fitToHeight="1" fitToWidth="1" horizontalDpi="600" verticalDpi="600" orientation="portrait" paperSize="9" scale="96" r:id="rId1"/>
  <ignoredErrors>
    <ignoredError sqref="D34:E34" evalError="1"/>
  </ignoredErrors>
</worksheet>
</file>

<file path=xl/worksheets/sheet6.xml><?xml version="1.0" encoding="utf-8"?>
<worksheet xmlns="http://schemas.openxmlformats.org/spreadsheetml/2006/main" xmlns:r="http://schemas.openxmlformats.org/officeDocument/2006/relationships">
  <sheetPr>
    <tabColor rgb="FFFF7C80"/>
  </sheetPr>
  <dimension ref="A1:N54"/>
  <sheetViews>
    <sheetView zoomScale="90" zoomScaleNormal="90" workbookViewId="0" topLeftCell="A19">
      <selection activeCell="A1" sqref="A1"/>
    </sheetView>
  </sheetViews>
  <sheetFormatPr defaultColWidth="9.00390625" defaultRowHeight="13.5"/>
  <cols>
    <col min="1" max="1" width="6.25390625" style="0" customWidth="1"/>
    <col min="2" max="4" width="15.75390625" style="0" customWidth="1"/>
    <col min="5" max="5" width="19.375" style="0" customWidth="1"/>
    <col min="6" max="6" width="17.25390625" style="0" customWidth="1"/>
    <col min="7" max="7" width="17.50390625" style="0" customWidth="1"/>
    <col min="8" max="8" width="9.875" style="0" customWidth="1"/>
  </cols>
  <sheetData>
    <row r="1" spans="1:7" ht="17.25">
      <c r="A1" s="1" t="s">
        <v>84</v>
      </c>
      <c r="G1" s="2"/>
    </row>
    <row r="2" spans="4:5" ht="18" customHeight="1">
      <c r="D2" s="27"/>
      <c r="E2" t="s">
        <v>10</v>
      </c>
    </row>
    <row r="3" ht="18" customHeight="1">
      <c r="E3" s="53"/>
    </row>
    <row r="4" spans="2:4" ht="18" customHeight="1">
      <c r="B4" s="3" t="s">
        <v>23</v>
      </c>
      <c r="C4" s="4"/>
      <c r="D4" s="3" t="s">
        <v>22</v>
      </c>
    </row>
    <row r="5" spans="1:14" s="6" customFormat="1" ht="63" customHeight="1">
      <c r="A5" s="21" t="s">
        <v>0</v>
      </c>
      <c r="B5" s="21" t="s">
        <v>7</v>
      </c>
      <c r="C5" s="22" t="s">
        <v>3</v>
      </c>
      <c r="D5" s="22" t="s">
        <v>85</v>
      </c>
      <c r="E5" s="22" t="s">
        <v>5</v>
      </c>
      <c r="F5" s="5"/>
      <c r="G5" s="5"/>
      <c r="H5" s="5"/>
      <c r="I5"/>
      <c r="J5"/>
      <c r="K5"/>
      <c r="L5"/>
      <c r="M5"/>
      <c r="N5"/>
    </row>
    <row r="6" spans="1:14" ht="18" customHeight="1">
      <c r="A6" s="9">
        <v>1</v>
      </c>
      <c r="B6" s="15"/>
      <c r="C6" s="15"/>
      <c r="D6" s="15"/>
      <c r="E6" s="15"/>
      <c r="F6" s="5"/>
      <c r="G6" s="5"/>
      <c r="H6" s="5"/>
      <c r="I6" s="7"/>
      <c r="J6" s="7"/>
      <c r="K6" s="7"/>
      <c r="L6" s="7"/>
      <c r="M6" s="7"/>
      <c r="N6" s="7"/>
    </row>
    <row r="7" spans="1:14" ht="18" customHeight="1">
      <c r="A7" s="9">
        <v>2</v>
      </c>
      <c r="B7" s="15"/>
      <c r="C7" s="15"/>
      <c r="D7" s="15"/>
      <c r="E7" s="15"/>
      <c r="F7" s="5"/>
      <c r="G7" s="5"/>
      <c r="H7" s="5"/>
      <c r="I7" s="7"/>
      <c r="J7" s="7"/>
      <c r="K7" s="7"/>
      <c r="L7" s="7"/>
      <c r="M7" s="7"/>
      <c r="N7" s="7"/>
    </row>
    <row r="8" spans="1:8" ht="18" customHeight="1">
      <c r="A8" s="9">
        <v>3</v>
      </c>
      <c r="B8" s="15"/>
      <c r="C8" s="15"/>
      <c r="D8" s="15"/>
      <c r="E8" s="15"/>
      <c r="F8" s="5"/>
      <c r="G8" s="5"/>
      <c r="H8" s="5"/>
    </row>
    <row r="9" spans="1:5" ht="18" customHeight="1">
      <c r="A9" s="9">
        <v>4</v>
      </c>
      <c r="B9" s="15"/>
      <c r="C9" s="15"/>
      <c r="D9" s="15"/>
      <c r="E9" s="15"/>
    </row>
    <row r="10" spans="1:5" ht="18" customHeight="1">
      <c r="A10" s="9">
        <v>5</v>
      </c>
      <c r="B10" s="15"/>
      <c r="C10" s="15"/>
      <c r="D10" s="15"/>
      <c r="E10" s="15"/>
    </row>
    <row r="11" spans="1:5" ht="18" customHeight="1">
      <c r="A11" s="9">
        <v>6</v>
      </c>
      <c r="B11" s="15"/>
      <c r="C11" s="15"/>
      <c r="D11" s="15"/>
      <c r="E11" s="15"/>
    </row>
    <row r="12" spans="1:5" ht="18" customHeight="1">
      <c r="A12" s="9">
        <v>7</v>
      </c>
      <c r="B12" s="15"/>
      <c r="C12" s="15"/>
      <c r="D12" s="15"/>
      <c r="E12" s="15"/>
    </row>
    <row r="13" spans="1:5" ht="18" customHeight="1">
      <c r="A13" s="9">
        <v>8</v>
      </c>
      <c r="B13" s="15"/>
      <c r="C13" s="15"/>
      <c r="D13" s="15"/>
      <c r="E13" s="15"/>
    </row>
    <row r="14" spans="1:5" ht="18" customHeight="1">
      <c r="A14" s="9">
        <v>9</v>
      </c>
      <c r="B14" s="15"/>
      <c r="C14" s="15"/>
      <c r="D14" s="15"/>
      <c r="E14" s="15"/>
    </row>
    <row r="15" spans="1:5" ht="18" customHeight="1">
      <c r="A15" s="9">
        <v>10</v>
      </c>
      <c r="B15" s="15"/>
      <c r="C15" s="15"/>
      <c r="D15" s="15"/>
      <c r="E15" s="15"/>
    </row>
    <row r="16" spans="1:5" ht="18" customHeight="1">
      <c r="A16" s="9">
        <v>11</v>
      </c>
      <c r="B16" s="15"/>
      <c r="C16" s="15"/>
      <c r="D16" s="15"/>
      <c r="E16" s="15"/>
    </row>
    <row r="17" spans="1:5" ht="18" customHeight="1">
      <c r="A17" s="9">
        <v>12</v>
      </c>
      <c r="B17" s="15"/>
      <c r="C17" s="15"/>
      <c r="D17" s="15"/>
      <c r="E17" s="15"/>
    </row>
    <row r="18" spans="1:5" ht="18" customHeight="1">
      <c r="A18" s="9">
        <v>13</v>
      </c>
      <c r="B18" s="15"/>
      <c r="C18" s="15"/>
      <c r="D18" s="15"/>
      <c r="E18" s="15"/>
    </row>
    <row r="19" spans="1:5" ht="18" customHeight="1">
      <c r="A19" s="9">
        <v>14</v>
      </c>
      <c r="B19" s="15"/>
      <c r="C19" s="15"/>
      <c r="D19" s="15"/>
      <c r="E19" s="15"/>
    </row>
    <row r="20" spans="1:5" ht="18" customHeight="1">
      <c r="A20" s="9">
        <v>15</v>
      </c>
      <c r="B20" s="15"/>
      <c r="C20" s="15"/>
      <c r="D20" s="15"/>
      <c r="E20" s="15"/>
    </row>
    <row r="21" spans="1:5" ht="18" customHeight="1">
      <c r="A21" s="9">
        <v>16</v>
      </c>
      <c r="B21" s="15"/>
      <c r="C21" s="15"/>
      <c r="D21" s="15"/>
      <c r="E21" s="15"/>
    </row>
    <row r="22" spans="1:5" ht="18" customHeight="1">
      <c r="A22" s="9">
        <v>17</v>
      </c>
      <c r="B22" s="15"/>
      <c r="C22" s="15"/>
      <c r="D22" s="15"/>
      <c r="E22" s="15"/>
    </row>
    <row r="23" spans="1:5" ht="18" customHeight="1">
      <c r="A23" s="9">
        <v>18</v>
      </c>
      <c r="B23" s="15"/>
      <c r="C23" s="15"/>
      <c r="D23" s="15"/>
      <c r="E23" s="15"/>
    </row>
    <row r="24" spans="1:5" ht="18" customHeight="1">
      <c r="A24" s="9">
        <v>19</v>
      </c>
      <c r="B24" s="15"/>
      <c r="C24" s="15"/>
      <c r="D24" s="15"/>
      <c r="E24" s="15"/>
    </row>
    <row r="25" spans="1:5" ht="18" customHeight="1">
      <c r="A25" s="9">
        <v>20</v>
      </c>
      <c r="B25" s="15"/>
      <c r="C25" s="15"/>
      <c r="D25" s="15"/>
      <c r="E25" s="15"/>
    </row>
    <row r="26" spans="1:5" s="53" customFormat="1" ht="9.75" customHeight="1">
      <c r="A26" s="20"/>
      <c r="B26" s="20"/>
      <c r="C26" s="20"/>
      <c r="D26" s="20"/>
      <c r="E26" s="20"/>
    </row>
    <row r="27" spans="1:5" ht="15.75" customHeight="1">
      <c r="A27" s="86" t="s">
        <v>51</v>
      </c>
      <c r="B27" s="87"/>
      <c r="C27" s="87"/>
      <c r="D27" s="87"/>
      <c r="E27" s="87"/>
    </row>
    <row r="28" spans="1:5" ht="15.75" customHeight="1">
      <c r="A28" s="86" t="s">
        <v>52</v>
      </c>
      <c r="B28" s="87"/>
      <c r="C28" s="87"/>
      <c r="D28" s="87"/>
      <c r="E28" s="87"/>
    </row>
    <row r="29" spans="1:5" ht="15.75" customHeight="1">
      <c r="A29" s="88" t="s">
        <v>8</v>
      </c>
      <c r="B29" s="89"/>
      <c r="C29" s="90"/>
      <c r="D29" s="90"/>
      <c r="E29" s="90"/>
    </row>
    <row r="30" spans="1:5" ht="15.75" customHeight="1">
      <c r="A30" s="88" t="s">
        <v>9</v>
      </c>
      <c r="B30" s="89"/>
      <c r="C30" s="90"/>
      <c r="D30" s="90"/>
      <c r="E30" s="90"/>
    </row>
    <row r="31" spans="1:5" ht="15.75" customHeight="1">
      <c r="A31" s="88" t="s">
        <v>82</v>
      </c>
      <c r="B31" s="89"/>
      <c r="C31" s="90"/>
      <c r="D31" s="90"/>
      <c r="E31" s="90"/>
    </row>
    <row r="32" spans="1:5" ht="15.75" customHeight="1">
      <c r="A32" s="88" t="s">
        <v>83</v>
      </c>
      <c r="B32" s="89"/>
      <c r="C32" s="90"/>
      <c r="D32" s="90"/>
      <c r="E32" s="90"/>
    </row>
    <row r="33" spans="1:5" ht="15.75" customHeight="1">
      <c r="A33" s="88" t="s">
        <v>80</v>
      </c>
      <c r="B33" s="89"/>
      <c r="C33" s="90"/>
      <c r="D33" s="90"/>
      <c r="E33" s="90"/>
    </row>
    <row r="34" spans="1:5" ht="15.75" customHeight="1">
      <c r="A34" s="88" t="s">
        <v>81</v>
      </c>
      <c r="B34" s="89"/>
      <c r="C34" s="90"/>
      <c r="D34" s="90"/>
      <c r="E34" s="90"/>
    </row>
    <row r="35" spans="1:5" ht="22.5" customHeight="1">
      <c r="A35" s="88"/>
      <c r="B35" s="89"/>
      <c r="C35" s="90"/>
      <c r="D35" s="90"/>
      <c r="E35" s="90"/>
    </row>
    <row r="36" spans="2:5" ht="40.5" customHeight="1">
      <c r="B36" s="23" t="s">
        <v>86</v>
      </c>
      <c r="C36" s="24" t="s">
        <v>17</v>
      </c>
      <c r="D36" s="24" t="s">
        <v>87</v>
      </c>
      <c r="E36" s="24" t="s">
        <v>35</v>
      </c>
    </row>
    <row r="37" spans="2:5" ht="18" customHeight="1">
      <c r="B37" s="15"/>
      <c r="C37" s="30">
        <v>6</v>
      </c>
      <c r="D37" s="31">
        <f>SUMIF(C1:C25,C37,D1:D25)</f>
        <v>0</v>
      </c>
      <c r="E37" s="55" t="e">
        <f>ROUNDUP(D37/B37,1)</f>
        <v>#DIV/0!</v>
      </c>
    </row>
    <row r="38" spans="2:5" ht="18" customHeight="1">
      <c r="B38" s="32"/>
      <c r="C38" s="21">
        <v>5</v>
      </c>
      <c r="D38" s="31">
        <f>SUMIF(C2:C25,C38,D2:D25)</f>
        <v>0</v>
      </c>
      <c r="E38" s="63" t="e">
        <f>ROUNDUP(D38/B37,1)</f>
        <v>#DIV/0!</v>
      </c>
    </row>
    <row r="39" spans="2:5" ht="18" customHeight="1">
      <c r="B39" s="32"/>
      <c r="C39" s="21">
        <v>4</v>
      </c>
      <c r="D39" s="31">
        <f>SUMIF(C4:C25,C39,D4:D25)</f>
        <v>0</v>
      </c>
      <c r="E39" s="63" t="e">
        <f>ROUNDUP(D39/B37,1)</f>
        <v>#DIV/0!</v>
      </c>
    </row>
    <row r="40" spans="2:5" ht="18" customHeight="1">
      <c r="B40" s="32"/>
      <c r="C40" s="21">
        <v>3</v>
      </c>
      <c r="D40" s="31">
        <f>SUMIF(C5:C25,C40,D5:D25)</f>
        <v>0</v>
      </c>
      <c r="E40" s="63" t="e">
        <f>ROUNDUP(D40/B37,1)</f>
        <v>#DIV/0!</v>
      </c>
    </row>
    <row r="41" spans="2:5" ht="18" customHeight="1">
      <c r="B41" s="32"/>
      <c r="C41" s="25">
        <v>2</v>
      </c>
      <c r="D41" s="33">
        <f>SUMIF(C6:C25,C41,D6:D25)</f>
        <v>0</v>
      </c>
      <c r="E41" s="63" t="e">
        <f>ROUNDUP(D41/B37,1)</f>
        <v>#DIV/0!</v>
      </c>
    </row>
    <row r="42" spans="2:5" ht="18" customHeight="1" thickBot="1">
      <c r="B42" s="32"/>
      <c r="C42" s="25">
        <v>1</v>
      </c>
      <c r="D42" s="33">
        <f>SUMIF(C7:C25,C42,D7:D25)</f>
        <v>0</v>
      </c>
      <c r="E42" s="64" t="e">
        <f>ROUNDUP(D42/B37,1)</f>
        <v>#DIV/0!</v>
      </c>
    </row>
    <row r="43" spans="2:5" ht="18" customHeight="1" thickTop="1">
      <c r="B43" s="34"/>
      <c r="C43" s="35" t="s">
        <v>1</v>
      </c>
      <c r="D43" s="36">
        <f>SUM(D37:D42)</f>
        <v>0</v>
      </c>
      <c r="E43" s="65" t="e">
        <f>ROUNDUP(D43/B37,1)</f>
        <v>#DIV/0!</v>
      </c>
    </row>
    <row r="44" spans="3:7" ht="15.75" customHeight="1">
      <c r="C44" s="29" t="s">
        <v>36</v>
      </c>
      <c r="D44" s="16"/>
      <c r="E44" s="41"/>
      <c r="F44" s="42"/>
      <c r="G44" s="28"/>
    </row>
    <row r="45" spans="5:7" ht="16.5" customHeight="1" thickBot="1">
      <c r="E45" s="39"/>
      <c r="F45" s="40"/>
      <c r="G45" s="28"/>
    </row>
    <row r="46" spans="1:7" ht="18" customHeight="1" thickBot="1">
      <c r="A46" s="67" t="s">
        <v>49</v>
      </c>
      <c r="D46" s="75" t="e">
        <f>ROUNDDOWN(E43/6,1)</f>
        <v>#DIV/0!</v>
      </c>
      <c r="E46" s="10" t="s">
        <v>37</v>
      </c>
      <c r="F46" s="10"/>
      <c r="G46" s="28"/>
    </row>
    <row r="47" spans="1:7" ht="17.25" customHeight="1">
      <c r="A47" s="12"/>
      <c r="C47" s="10"/>
      <c r="D47" s="10"/>
      <c r="E47" s="10"/>
      <c r="F47" s="10"/>
      <c r="G47" s="28"/>
    </row>
    <row r="48" spans="1:7" ht="18" customHeight="1">
      <c r="A48" s="67" t="s">
        <v>50</v>
      </c>
      <c r="C48" s="10"/>
      <c r="D48" s="10"/>
      <c r="E48" s="10"/>
      <c r="F48" s="10"/>
      <c r="G48" s="28"/>
    </row>
    <row r="49" spans="1:7" ht="32.25" customHeight="1" thickBot="1">
      <c r="A49" s="12"/>
      <c r="B49" s="54"/>
      <c r="C49" s="62" t="s">
        <v>43</v>
      </c>
      <c r="D49" s="91" t="s">
        <v>41</v>
      </c>
      <c r="E49" s="10"/>
      <c r="F49" s="10"/>
      <c r="G49" s="28"/>
    </row>
    <row r="50" spans="1:7" ht="18" customHeight="1">
      <c r="A50" s="12"/>
      <c r="B50" s="54" t="s">
        <v>45</v>
      </c>
      <c r="C50" s="66" t="e">
        <f>E37</f>
        <v>#DIV/0!</v>
      </c>
      <c r="D50" s="61" t="e">
        <f>ROUNDDOWN(C50/2.5,1)</f>
        <v>#DIV/0!</v>
      </c>
      <c r="E50" s="10" t="s">
        <v>46</v>
      </c>
      <c r="F50" s="73" t="s">
        <v>42</v>
      </c>
      <c r="G50" s="28"/>
    </row>
    <row r="51" spans="1:7" ht="18" customHeight="1" thickBot="1">
      <c r="A51" s="12"/>
      <c r="B51" s="54" t="s">
        <v>40</v>
      </c>
      <c r="C51" s="66" t="e">
        <f>E38</f>
        <v>#DIV/0!</v>
      </c>
      <c r="D51" s="61" t="e">
        <f>ROUNDDOWN(C51/4,1)</f>
        <v>#DIV/0!</v>
      </c>
      <c r="E51" s="10" t="s">
        <v>47</v>
      </c>
      <c r="F51" s="74" t="e">
        <f>SUM(D50:D53)</f>
        <v>#DIV/0!</v>
      </c>
      <c r="G51" s="28"/>
    </row>
    <row r="52" spans="1:7" ht="18" customHeight="1">
      <c r="A52" s="12"/>
      <c r="B52" s="54" t="s">
        <v>39</v>
      </c>
      <c r="C52" s="66" t="e">
        <f>E39</f>
        <v>#DIV/0!</v>
      </c>
      <c r="D52" s="61" t="e">
        <f>ROUNDDOWN(C52/6,1)</f>
        <v>#DIV/0!</v>
      </c>
      <c r="E52" s="10" t="s">
        <v>44</v>
      </c>
      <c r="F52" s="10"/>
      <c r="G52" s="28"/>
    </row>
    <row r="53" spans="1:7" ht="18" customHeight="1">
      <c r="A53" s="12"/>
      <c r="B53" s="54" t="s">
        <v>38</v>
      </c>
      <c r="C53" s="66" t="e">
        <f>E40</f>
        <v>#DIV/0!</v>
      </c>
      <c r="D53" s="61" t="e">
        <f>ROUNDDOWN(C53/9,1)</f>
        <v>#DIV/0!</v>
      </c>
      <c r="E53" s="10" t="s">
        <v>48</v>
      </c>
      <c r="F53" s="10"/>
      <c r="G53" s="28"/>
    </row>
    <row r="54" spans="1:7" ht="22.5" customHeight="1">
      <c r="A54" s="12"/>
      <c r="C54" s="10"/>
      <c r="D54" s="10"/>
      <c r="E54" s="10"/>
      <c r="F54" s="10"/>
      <c r="G54" s="28"/>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sheetData>
  <sheetProtection/>
  <printOptions/>
  <pageMargins left="0.7874015748031497" right="0.7874015748031497" top="0.5905511811023623" bottom="0.3937007874015748" header="0.2755905511811024" footer="0.3937007874015748"/>
  <pageSetup horizontalDpi="600" verticalDpi="600" orientation="portrait" paperSize="9" scale="83" r:id="rId1"/>
  <ignoredErrors>
    <ignoredError sqref="E37:E4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2015-03-30T14:13:08Z</cp:lastPrinted>
  <dcterms:created xsi:type="dcterms:W3CDTF">2015-03-27T09:45:07Z</dcterms:created>
  <dcterms:modified xsi:type="dcterms:W3CDTF">2015-04-06T12:48:40Z</dcterms:modified>
  <cp:category/>
  <cp:version/>
  <cp:contentType/>
  <cp:contentStatus/>
</cp:coreProperties>
</file>