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15" windowWidth="9600" windowHeight="6165" activeTab="0"/>
  </bookViews>
  <sheets>
    <sheet name="表紙 " sheetId="1" r:id="rId1"/>
    <sheet name="年推移　観光客数 (1)" sheetId="2" r:id="rId2"/>
    <sheet name="月推移　観光客数 (2)" sheetId="3" r:id="rId3"/>
    <sheet name="年推移 (3)" sheetId="4" r:id="rId4"/>
    <sheet name="伸び率理由 (4)" sheetId="5" r:id="rId5"/>
    <sheet name="地域区分（5）" sheetId="6" r:id="rId6"/>
    <sheet name="月別（6）" sheetId="7" r:id="rId7"/>
    <sheet name="来訪者の発地 (7)" sheetId="8" r:id="rId8"/>
  </sheets>
  <externalReferences>
    <externalReference r:id="rId11"/>
    <externalReference r:id="rId12"/>
  </externalReferences>
  <definedNames>
    <definedName name="_xlnm.Print_Area" localSheetId="2">'月推移　観光客数 (2)'!$A$1:$R$22</definedName>
    <definedName name="_xlnm.Print_Area" localSheetId="6">'月別（6）'!$A$1:$O$25</definedName>
    <definedName name="_xlnm.Print_Area" localSheetId="4">'伸び率理由 (4)'!$A$1:$F$10</definedName>
    <definedName name="_xlnm.Print_Area" localSheetId="3">'年推移 (3)'!$A$1:$V$26</definedName>
    <definedName name="_xlnm.Print_Area" localSheetId="1">'年推移　観光客数 (1)'!$A$1:$O$21</definedName>
    <definedName name="_xlnm.Print_Area" localSheetId="7">'来訪者の発地 (7)'!$A$1:$T$32</definedName>
    <definedName name="印刷範囲" localSheetId="6">#REF!</definedName>
    <definedName name="印刷範囲">#REF!</definedName>
    <definedName name="市町村名" localSheetId="6">#REF!</definedName>
    <definedName name="市町村名" localSheetId="5">'[2]市町村名'!$A$2:$A$40</definedName>
    <definedName name="市町村名">#REF!</definedName>
    <definedName name="奈良人口" localSheetId="6">#REF!</definedName>
    <definedName name="奈良人口">#REF!</definedName>
  </definedNames>
  <calcPr fullCalcOnLoad="1"/>
</workbook>
</file>

<file path=xl/sharedStrings.xml><?xml version="1.0" encoding="utf-8"?>
<sst xmlns="http://schemas.openxmlformats.org/spreadsheetml/2006/main" count="258" uniqueCount="176">
  <si>
    <t>（単位：千人）</t>
  </si>
  <si>
    <t>年　</t>
  </si>
  <si>
    <t>平成19年</t>
  </si>
  <si>
    <t>増減</t>
  </si>
  <si>
    <t>前年比（％）</t>
  </si>
  <si>
    <t>種　別</t>
  </si>
  <si>
    <t>一般観光客</t>
  </si>
  <si>
    <t>修学旅行客</t>
  </si>
  <si>
    <t>合　　　計</t>
  </si>
  <si>
    <t>年</t>
  </si>
  <si>
    <t>地域名</t>
  </si>
  <si>
    <t>奈良</t>
  </si>
  <si>
    <t>月ヶ瀬</t>
  </si>
  <si>
    <t>矢田</t>
  </si>
  <si>
    <t>山の辺</t>
  </si>
  <si>
    <t>生駒</t>
  </si>
  <si>
    <t>信貴</t>
  </si>
  <si>
    <t>曽爾</t>
  </si>
  <si>
    <t>二上・當麻</t>
  </si>
  <si>
    <t>明日香</t>
  </si>
  <si>
    <t>斑鳩</t>
  </si>
  <si>
    <t>橿原</t>
  </si>
  <si>
    <t>室生・長谷</t>
  </si>
  <si>
    <t>金剛・葛城</t>
  </si>
  <si>
    <t>吉野山</t>
  </si>
  <si>
    <t>東吉野</t>
  </si>
  <si>
    <t>吉野川</t>
  </si>
  <si>
    <t>大台ヶ原</t>
  </si>
  <si>
    <t>大峰山北部</t>
  </si>
  <si>
    <t>大峰山南部</t>
  </si>
  <si>
    <t>高野・龍神</t>
  </si>
  <si>
    <t>十津川</t>
  </si>
  <si>
    <t>計</t>
  </si>
  <si>
    <t>６</t>
  </si>
  <si>
    <t>７</t>
  </si>
  <si>
    <t>８</t>
  </si>
  <si>
    <t>９</t>
  </si>
  <si>
    <t>１０</t>
  </si>
  <si>
    <t>１１</t>
  </si>
  <si>
    <t>１２</t>
  </si>
  <si>
    <t>１３</t>
  </si>
  <si>
    <t>１４</t>
  </si>
  <si>
    <t>１５</t>
  </si>
  <si>
    <t>１７</t>
  </si>
  <si>
    <t>１９</t>
  </si>
  <si>
    <t>北海道
・東北</t>
  </si>
  <si>
    <t>北関東</t>
  </si>
  <si>
    <t>埼玉</t>
  </si>
  <si>
    <t>千葉</t>
  </si>
  <si>
    <t>東京</t>
  </si>
  <si>
    <t>神奈川</t>
  </si>
  <si>
    <t>静岡</t>
  </si>
  <si>
    <t>中部</t>
  </si>
  <si>
    <t>愛知</t>
  </si>
  <si>
    <t>三重</t>
  </si>
  <si>
    <t>滋賀</t>
  </si>
  <si>
    <t>京都</t>
  </si>
  <si>
    <t>大阪</t>
  </si>
  <si>
    <t>兵庫</t>
  </si>
  <si>
    <t>和歌山</t>
  </si>
  <si>
    <t>中国
・四国</t>
  </si>
  <si>
    <t>日帰り</t>
  </si>
  <si>
    <t>宿泊</t>
  </si>
  <si>
    <t>奈良県地域振興部文化観光局観光振興課</t>
  </si>
  <si>
    <t>３．宿泊客数の推計</t>
  </si>
  <si>
    <t>前年比</t>
  </si>
  <si>
    <t>平成20年</t>
  </si>
  <si>
    <t>３月</t>
  </si>
  <si>
    <t>４月</t>
  </si>
  <si>
    <t>５月</t>
  </si>
  <si>
    <t>６月</t>
  </si>
  <si>
    <t>７月</t>
  </si>
  <si>
    <t>８月</t>
  </si>
  <si>
    <t>９月</t>
  </si>
  <si>
    <t>月</t>
  </si>
  <si>
    <t>１月</t>
  </si>
  <si>
    <t>２月</t>
  </si>
  <si>
    <t>10月</t>
  </si>
  <si>
    <t>11月</t>
  </si>
  <si>
    <t>12月</t>
  </si>
  <si>
    <t>平成２０年</t>
  </si>
  <si>
    <t>主　な　増　減　理　由</t>
  </si>
  <si>
    <t>増の地域</t>
  </si>
  <si>
    <t>減の地域</t>
  </si>
  <si>
    <t>調査場所</t>
  </si>
  <si>
    <t>矢田</t>
  </si>
  <si>
    <t>山の辺</t>
  </si>
  <si>
    <t>生駒</t>
  </si>
  <si>
    <t>信貴</t>
  </si>
  <si>
    <t>曽爾</t>
  </si>
  <si>
    <t>明日香</t>
  </si>
  <si>
    <t>斑鳩</t>
  </si>
  <si>
    <t>斑鳩町、安堵町</t>
  </si>
  <si>
    <t>橿原</t>
  </si>
  <si>
    <t>室生・長谷</t>
  </si>
  <si>
    <t>山添村、宇陀市、桜井市</t>
  </si>
  <si>
    <t>金剛葛城</t>
  </si>
  <si>
    <t>吉野山</t>
  </si>
  <si>
    <t>東吉野</t>
  </si>
  <si>
    <t>吉野川</t>
  </si>
  <si>
    <t>大台</t>
  </si>
  <si>
    <t>天川村、上北山村、黒滝村、川上村</t>
  </si>
  <si>
    <t>大峰山南部</t>
  </si>
  <si>
    <t>下北山村</t>
  </si>
  <si>
    <t>高野・龍神</t>
  </si>
  <si>
    <t>十津川</t>
  </si>
  <si>
    <t>十津川村</t>
  </si>
  <si>
    <t>奈良</t>
  </si>
  <si>
    <t>奈良市</t>
  </si>
  <si>
    <t>大和郡山市</t>
  </si>
  <si>
    <t>天理市、桜井市</t>
  </si>
  <si>
    <t>生駒市</t>
  </si>
  <si>
    <t>平群町、三郷町</t>
  </si>
  <si>
    <t>曽爾村</t>
  </si>
  <si>
    <t>二上・當麻</t>
  </si>
  <si>
    <t>葛城市、香芝市、河合町</t>
  </si>
  <si>
    <t>明日香村、高取町</t>
  </si>
  <si>
    <t>橿原市、田原本町</t>
  </si>
  <si>
    <t>御所市</t>
  </si>
  <si>
    <t>吉野町</t>
  </si>
  <si>
    <t>東吉野村</t>
  </si>
  <si>
    <t>五條市、大淀町、下市町</t>
  </si>
  <si>
    <t>上北山村、川上村</t>
  </si>
  <si>
    <t>大峰山北部</t>
  </si>
  <si>
    <t>野迫川村</t>
  </si>
  <si>
    <t>６．奈良県地域別・月別観光客数</t>
  </si>
  <si>
    <t>平成２１年（１月～１２月）</t>
  </si>
  <si>
    <t>H21前年比</t>
  </si>
  <si>
    <t>平成２１年</t>
  </si>
  <si>
    <t>(平成21年）</t>
  </si>
  <si>
    <t>地域名</t>
  </si>
  <si>
    <t>３．奈 良 県 観 光 客 数 の 推 移</t>
  </si>
  <si>
    <t>区分</t>
  </si>
  <si>
    <t>九州
・沖縄</t>
  </si>
  <si>
    <t>　5.地域を構成する市町村一覧</t>
  </si>
  <si>
    <t>４．増　減　の　多　か　っ　た　地　域　と　そ　の　主　な　理　由</t>
  </si>
  <si>
    <t xml:space="preserve">橿原神宮への参拝者の減少。天候の影響によるの初詣客や新型インフルエンザ影響による。
</t>
  </si>
  <si>
    <t>道の駅(大和路へぐり)へ安心安全な食材を買い求める客が増加。</t>
  </si>
  <si>
    <t>平成20年10月に国道168号で落石が発生し、全面通行止となったが、平成21年2月に通行止が解除された。道の駅(十津川郷)が指定管理者制度に移行し、もてなしの向上が図られた。</t>
  </si>
  <si>
    <t>調査地点の閉鎖(五條文化博物館、大淀温泉)による減少。吉野川祭りが２日開催から１日開催になったこと。</t>
  </si>
  <si>
    <t>平成20年7月に主要地方道名張曽爾線の落石が発生し全面通行止めとなったが平成20年12月に復旧し通行止めが解除された。</t>
  </si>
  <si>
    <t>立里荒神への参拝者の減少。新型インフルエンザの影響による。</t>
  </si>
  <si>
    <t>近畿圏</t>
  </si>
  <si>
    <r>
      <t>7．観光客への聞き取り調査結果に基づく来訪者の発地
　　</t>
    </r>
    <r>
      <rPr>
        <sz val="12"/>
        <rFont val="ＪＳ明朝"/>
        <family val="1"/>
      </rPr>
      <t>（平成２１年４月～平成２２年３月調査　サンプル数３,４７６件）</t>
    </r>
  </si>
  <si>
    <t>中部圏</t>
  </si>
  <si>
    <t>平成5年～平成２１年</t>
  </si>
  <si>
    <t>平成　５</t>
  </si>
  <si>
    <t>１６</t>
  </si>
  <si>
    <t>１８</t>
  </si>
  <si>
    <t>２０</t>
  </si>
  <si>
    <t>２1</t>
  </si>
  <si>
    <t>東京圏</t>
  </si>
  <si>
    <t>奈良県観光客動態調査報告書</t>
  </si>
  <si>
    <t>奈良</t>
  </si>
  <si>
    <t>月ヶ瀬</t>
  </si>
  <si>
    <t>二上・當麻</t>
  </si>
  <si>
    <t>金剛・葛城</t>
  </si>
  <si>
    <t>大台ヶ原</t>
  </si>
  <si>
    <t>大峰山北部</t>
  </si>
  <si>
    <t>計</t>
  </si>
  <si>
    <t>平成21年</t>
  </si>
  <si>
    <t>1月</t>
  </si>
  <si>
    <t>2月</t>
  </si>
  <si>
    <t>3月</t>
  </si>
  <si>
    <t>4月</t>
  </si>
  <si>
    <t>5月</t>
  </si>
  <si>
    <t>6月</t>
  </si>
  <si>
    <t>7月</t>
  </si>
  <si>
    <t>8月</t>
  </si>
  <si>
    <t>9月</t>
  </si>
  <si>
    <t>12月</t>
  </si>
  <si>
    <t>10月</t>
  </si>
  <si>
    <t>11月</t>
  </si>
  <si>
    <t>　　　　　　年　
地域名</t>
  </si>
  <si>
    <t>～</t>
  </si>
  <si>
    <t>観光客数</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</si>
</sst>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0000;[Red]\-#,##0.0000"/>
    <numFmt numFmtId="178" formatCode="0.0%"/>
    <numFmt numFmtId="179" formatCode="#,##0_ "/>
    <numFmt numFmtId="180" formatCode="0_ "/>
    <numFmt numFmtId="181" formatCode="0;&quot;△ &quot;0"/>
    <numFmt numFmtId="182" formatCode="&quot;\&quot;#,##0;\-&quot;\&quot;#,##0"/>
    <numFmt numFmtId="183" formatCode="&quot;\&quot;#,##0;[Red]\-&quot;\&quot;#,##0"/>
    <numFmt numFmtId="184" formatCode="#,##0;&quot;△ &quot;#,##0"/>
    <numFmt numFmtId="185" formatCode="0.0_ "/>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quot;Yes&quot;;&quot;Yes&quot;;&quot;No&quot;"/>
    <numFmt numFmtId="193" formatCode="&quot;True&quot;;&quot;True&quot;;&quot;False&quot;"/>
    <numFmt numFmtId="194" formatCode="&quot;On&quot;;&quot;On&quot;;&quot;Off&quot;"/>
    <numFmt numFmtId="195" formatCode="[$€-2]\ #,##0.00_);[Red]\([$€-2]\ #,##0.00\)"/>
    <numFmt numFmtId="196" formatCode="#,##0_);[Red]\(#,##0\)"/>
    <numFmt numFmtId="197" formatCode="0_ ;[Red]\-0\ "/>
    <numFmt numFmtId="198" formatCode="#,##0;&quot;▲ &quot;#,##0"/>
    <numFmt numFmtId="199" formatCode="#,##0.0%;&quot;▲ &quot;#,##0.0%"/>
    <numFmt numFmtId="200" formatCode="#,###;&quot;▲ &quot;#,###"/>
    <numFmt numFmtId="201" formatCode="&quot;客室数　　&quot;#,##0&quot;室&quot;"/>
    <numFmt numFmtId="202" formatCode="#,##0.0;[Red]\-#,##0.0"/>
    <numFmt numFmtId="203" formatCode="#,##0.000;[Red]\-#,##0.000"/>
    <numFmt numFmtId="204" formatCode="#,##0.00000;[Red]\-#,##0.00000"/>
    <numFmt numFmtId="205" formatCode="#,##0.000000;[Red]\-#,##0.000000"/>
    <numFmt numFmtId="206" formatCode="#,##0.0000000;[Red]\-#,##0.0000000"/>
    <numFmt numFmtId="207" formatCode="\(0.0%\)"/>
    <numFmt numFmtId="208" formatCode="\(0.00%\)"/>
    <numFmt numFmtId="209" formatCode="#,##0.0"/>
    <numFmt numFmtId="210" formatCode="#,##0.0,,;[Red]#,##0.0,,"/>
    <numFmt numFmtId="211" formatCode="#,###&quot;人&quot;"/>
    <numFmt numFmtId="212" formatCode="#,##0.0&quot;億&quot;&quot;円&quot;"/>
    <numFmt numFmtId="213" formatCode="#,##0&quot;億&quot;&quot;円&quot;"/>
    <numFmt numFmtId="214" formatCode="#,##0&quot;件&quot;"/>
    <numFmt numFmtId="215" formatCode="#,##0&quot;人&quot;"/>
    <numFmt numFmtId="216" formatCode="#,##0.0_ "/>
    <numFmt numFmtId="217" formatCode="#,##0.0;[Red]#,##0.0"/>
    <numFmt numFmtId="218" formatCode="#,##0.0..;[Red]#,##0.0.."/>
    <numFmt numFmtId="219" formatCode="#,##0&quot;箇&quot;&quot;所&quot;"/>
    <numFmt numFmtId="220" formatCode="&quot;計&quot;#,##0&quot;箇&quot;&quot;所&quot;"/>
    <numFmt numFmtId="221" formatCode="#,##0;[Red]#,##0"/>
    <numFmt numFmtId="222" formatCode="#,##0_ ;[Red]\-#,##0\ "/>
  </numFmts>
  <fonts count="56">
    <font>
      <sz val="11"/>
      <name val="ＭＳ Ｐゴシック"/>
      <family val="3"/>
    </font>
    <font>
      <sz val="6"/>
      <name val="ＭＳ Ｐゴシック"/>
      <family val="3"/>
    </font>
    <font>
      <sz val="11"/>
      <name val="ＭＳ 明朝"/>
      <family val="1"/>
    </font>
    <font>
      <sz val="14"/>
      <name val="ＭＳ 明朝"/>
      <family val="1"/>
    </font>
    <font>
      <sz val="18"/>
      <name val="ＭＳ 明朝"/>
      <family val="1"/>
    </font>
    <font>
      <sz val="10"/>
      <name val="ＭＳ Ｐゴシック"/>
      <family val="3"/>
    </font>
    <font>
      <u val="single"/>
      <sz val="10"/>
      <color indexed="12"/>
      <name val="ＭＳ Ｐゴシック"/>
      <family val="3"/>
    </font>
    <font>
      <u val="single"/>
      <sz val="10"/>
      <color indexed="14"/>
      <name val="ＭＳ Ｐゴシック"/>
      <family val="3"/>
    </font>
    <font>
      <sz val="12"/>
      <name val="ＭＳ 明朝"/>
      <family val="1"/>
    </font>
    <font>
      <sz val="20"/>
      <name val="ＪＳ明朝"/>
      <family val="1"/>
    </font>
    <font>
      <sz val="11"/>
      <name val="ＪＳ明朝"/>
      <family val="1"/>
    </font>
    <font>
      <sz val="11"/>
      <name val="ＭＳ Ｐ明朝"/>
      <family val="1"/>
    </font>
    <font>
      <sz val="12"/>
      <name val="ＪＳ明朝"/>
      <family val="1"/>
    </font>
    <font>
      <sz val="10"/>
      <name val="ＪＳ明朝"/>
      <family val="1"/>
    </font>
    <font>
      <sz val="20"/>
      <name val="ＭＳ 明朝"/>
      <family val="1"/>
    </font>
    <font>
      <sz val="24"/>
      <name val="ＭＳ 明朝"/>
      <family val="1"/>
    </font>
    <font>
      <sz val="8"/>
      <name val="ＭＳ Ｐゴシック"/>
      <family val="3"/>
    </font>
    <font>
      <sz val="26"/>
      <name val="ＭＳ 明朝"/>
      <family val="1"/>
    </font>
    <font>
      <sz val="26"/>
      <name val="ＭＳ Ｐゴシック"/>
      <family val="3"/>
    </font>
    <font>
      <sz val="10"/>
      <name val="ＭＳ 明朝"/>
      <family val="1"/>
    </font>
    <font>
      <sz val="5"/>
      <name val="ＭＳ Ｐゴシック"/>
      <family val="3"/>
    </font>
    <font>
      <sz val="8.5"/>
      <name val="ＭＳ Ｐゴシック"/>
      <family val="3"/>
    </font>
    <font>
      <sz val="11.5"/>
      <name val="ＭＳ Ｐゴシック"/>
      <family val="3"/>
    </font>
    <font>
      <sz val="5.7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1"/>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95"/>
      <color indexed="8"/>
      <name val="ＪＳ明朝"/>
      <family val="1"/>
    </font>
    <font>
      <u val="single"/>
      <sz val="10"/>
      <name val="ＭＳ Ｐゴシック"/>
      <family val="3"/>
    </font>
    <font>
      <sz val="10"/>
      <name val="ＭＳ ゴシック"/>
      <family val="3"/>
    </font>
    <font>
      <sz val="18"/>
      <name val="ＪＳ明朝"/>
      <family val="1"/>
    </font>
    <font>
      <sz val="7.95"/>
      <color indexed="8"/>
      <name val="ＭＳ 明朝"/>
      <family val="1"/>
    </font>
    <font>
      <sz val="16"/>
      <name val="ＭＳ 明朝"/>
      <family val="1"/>
    </font>
    <font>
      <sz val="16"/>
      <color indexed="8"/>
      <name val="ＭＳ 明朝"/>
      <family val="1"/>
    </font>
    <font>
      <sz val="14"/>
      <color indexed="8"/>
      <name val="ＭＳ 明朝"/>
      <family val="1"/>
    </font>
    <font>
      <sz val="11"/>
      <color indexed="8"/>
      <name val="ＭＳ 明朝"/>
      <family val="1"/>
    </font>
    <font>
      <sz val="16"/>
      <name val="ＪＳ明朝"/>
      <family val="1"/>
    </font>
    <font>
      <sz val="9.25"/>
      <name val="ＭＳ Ｐゴシック"/>
      <family val="3"/>
    </font>
    <font>
      <b/>
      <sz val="11"/>
      <name val="ＭＳ Ｐ明朝"/>
      <family val="1"/>
    </font>
    <font>
      <sz val="10.25"/>
      <name val="ＭＳ 明朝"/>
      <family val="1"/>
    </font>
    <font>
      <b/>
      <sz val="14"/>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gray0625">
        <bgColor indexed="41"/>
      </patternFill>
    </fill>
  </fills>
  <borders count="1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thin"/>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thin"/>
      <right>
        <color indexed="63"/>
      </right>
      <top style="thin"/>
      <bottom>
        <color indexed="63"/>
      </bottom>
      <diagonal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diagonalDown="1">
      <left>
        <color indexed="63"/>
      </left>
      <right style="thin"/>
      <top>
        <color indexed="63"/>
      </top>
      <bottom style="thin"/>
      <diagonal style="thin"/>
    </border>
    <border>
      <left>
        <color indexed="63"/>
      </left>
      <right style="thin"/>
      <top>
        <color indexed="63"/>
      </top>
      <bottom style="thin"/>
    </border>
    <border>
      <left style="hair"/>
      <right style="hair"/>
      <top style="thin"/>
      <bottom style="hair"/>
    </border>
    <border>
      <left>
        <color indexed="63"/>
      </left>
      <right>
        <color indexed="63"/>
      </right>
      <top style="thin"/>
      <bottom style="hair"/>
    </border>
    <border>
      <left style="hair"/>
      <right>
        <color indexed="63"/>
      </right>
      <top style="thin"/>
      <bottom style="hair"/>
    </border>
    <border>
      <left style="hair"/>
      <right style="thin"/>
      <top style="thin"/>
      <bottom style="hair"/>
    </border>
    <border>
      <left style="hair"/>
      <right style="hair"/>
      <top style="hair"/>
      <bottom style="hair"/>
    </border>
    <border>
      <left>
        <color indexed="63"/>
      </left>
      <right>
        <color indexed="63"/>
      </right>
      <top style="hair"/>
      <bottom style="hair"/>
    </border>
    <border>
      <left style="hair"/>
      <right>
        <color indexed="63"/>
      </right>
      <top style="hair"/>
      <bottom style="hair"/>
    </border>
    <border>
      <left style="hair"/>
      <right style="thin"/>
      <top style="hair"/>
      <bottom style="hair"/>
    </border>
    <border>
      <left style="hair"/>
      <right style="hair"/>
      <top style="hair"/>
      <bottom style="double"/>
    </border>
    <border>
      <left>
        <color indexed="63"/>
      </left>
      <right>
        <color indexed="63"/>
      </right>
      <top style="hair"/>
      <bottom style="double"/>
    </border>
    <border>
      <left style="hair"/>
      <right style="hair"/>
      <top>
        <color indexed="63"/>
      </top>
      <bottom style="thin"/>
    </border>
    <border>
      <left style="hair"/>
      <right style="hair"/>
      <top style="double"/>
      <bottom style="thin"/>
    </border>
    <border>
      <left style="hair"/>
      <right style="thin"/>
      <top style="double"/>
      <bottom style="thin"/>
    </border>
    <border>
      <left style="thin"/>
      <right style="thin"/>
      <top style="hair"/>
      <bottom style="thin"/>
    </border>
    <border>
      <left style="thin"/>
      <right style="thin"/>
      <top>
        <color indexed="63"/>
      </top>
      <bottom style="thin"/>
    </border>
    <border>
      <left>
        <color indexed="63"/>
      </left>
      <right>
        <color indexed="63"/>
      </right>
      <top>
        <color indexed="63"/>
      </top>
      <bottom style="thin"/>
    </border>
    <border>
      <left style="medium"/>
      <right style="medium"/>
      <top style="medium"/>
      <bottom style="thin"/>
    </border>
    <border>
      <left style="thin"/>
      <right style="medium"/>
      <top style="medium"/>
      <bottom style="thin"/>
    </border>
    <border>
      <left style="medium"/>
      <right style="medium"/>
      <top style="thin"/>
      <bottom style="thin"/>
    </border>
    <border>
      <left style="thin"/>
      <right style="medium"/>
      <top style="thin"/>
      <bottom style="thin"/>
    </border>
    <border>
      <left style="medium"/>
      <right style="medium"/>
      <top style="thin"/>
      <bottom style="medium"/>
    </border>
    <border>
      <left style="thin"/>
      <right style="medium"/>
      <top style="thin"/>
      <bottom style="medium"/>
    </border>
    <border>
      <left>
        <color indexed="63"/>
      </left>
      <right>
        <color indexed="63"/>
      </right>
      <top style="medium"/>
      <bottom>
        <color indexed="63"/>
      </bottom>
    </border>
    <border>
      <left style="double"/>
      <right style="thin"/>
      <top style="thin"/>
      <bottom style="hair"/>
    </border>
    <border>
      <left style="double"/>
      <right style="thin"/>
      <top style="hair"/>
      <bottom style="hair"/>
    </border>
    <border>
      <left style="double"/>
      <right style="thin"/>
      <top style="hair"/>
      <bottom style="double"/>
    </border>
    <border>
      <left style="thin"/>
      <right>
        <color indexed="63"/>
      </right>
      <top style="double"/>
      <bottom style="thin"/>
    </border>
    <border>
      <left style="double"/>
      <right style="thin"/>
      <top style="double"/>
      <bottom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left style="thin">
        <color indexed="8"/>
      </left>
      <right style="thin">
        <color indexed="8"/>
      </right>
      <top style="thin">
        <color indexed="8"/>
      </top>
      <bottom style="thin">
        <color indexed="8"/>
      </bottom>
    </border>
    <border>
      <left>
        <color indexed="63"/>
      </left>
      <right>
        <color indexed="63"/>
      </right>
      <top style="hair"/>
      <bottom>
        <color indexed="63"/>
      </bottom>
    </border>
    <border>
      <left style="hair"/>
      <right>
        <color indexed="63"/>
      </right>
      <top style="hair"/>
      <bottom>
        <color indexed="63"/>
      </bottom>
    </border>
    <border>
      <left style="medium"/>
      <right style="thin"/>
      <top style="medium"/>
      <bottom>
        <color indexed="63"/>
      </bottom>
    </border>
    <border diagonalDown="1">
      <left style="thin"/>
      <right>
        <color indexed="63"/>
      </right>
      <top style="medium"/>
      <bottom>
        <color indexed="63"/>
      </bottom>
      <diagonal style="thin"/>
    </border>
    <border>
      <left style="medium"/>
      <right style="thin"/>
      <top>
        <color indexed="63"/>
      </top>
      <bottom>
        <color indexed="63"/>
      </bottom>
    </border>
    <border>
      <left style="thin"/>
      <right>
        <color indexed="63"/>
      </right>
      <top>
        <color indexed="63"/>
      </top>
      <bottom>
        <color indexed="63"/>
      </bottom>
    </border>
    <border>
      <left style="thin"/>
      <right style="thin"/>
      <top style="medium"/>
      <bottom style="hair"/>
    </border>
    <border>
      <left style="thin"/>
      <right>
        <color indexed="63"/>
      </right>
      <top style="medium"/>
      <bottom style="hair"/>
    </border>
    <border>
      <left style="hair"/>
      <right style="thin"/>
      <top style="medium"/>
      <bottom style="hair"/>
    </border>
    <border>
      <left>
        <color indexed="63"/>
      </left>
      <right>
        <color indexed="63"/>
      </right>
      <top style="medium"/>
      <bottom style="hair"/>
    </border>
    <border>
      <left style="thin"/>
      <right style="medium"/>
      <top style="medium"/>
      <bottom style="hair"/>
    </border>
    <border>
      <left style="thin"/>
      <right>
        <color indexed="63"/>
      </right>
      <top style="hair"/>
      <bottom style="hair"/>
    </border>
    <border>
      <left style="thin"/>
      <right style="medium"/>
      <top style="hair"/>
      <bottom style="hair"/>
    </border>
    <border>
      <left style="medium"/>
      <right>
        <color indexed="63"/>
      </right>
      <top>
        <color indexed="63"/>
      </top>
      <bottom>
        <color indexed="63"/>
      </bottom>
    </border>
    <border>
      <left style="thin"/>
      <right>
        <color indexed="63"/>
      </right>
      <top>
        <color indexed="63"/>
      </top>
      <bottom style="hair"/>
    </border>
    <border>
      <left style="hair"/>
      <right style="thin"/>
      <top>
        <color indexed="63"/>
      </top>
      <bottom style="hair"/>
    </border>
    <border>
      <left>
        <color indexed="63"/>
      </left>
      <right>
        <color indexed="63"/>
      </right>
      <top>
        <color indexed="63"/>
      </top>
      <bottom style="hair"/>
    </border>
    <border>
      <left style="thin"/>
      <right>
        <color indexed="63"/>
      </right>
      <top style="hair"/>
      <bottom style="medium"/>
    </border>
    <border>
      <left style="hair"/>
      <right style="thin"/>
      <top style="hair"/>
      <bottom style="medium"/>
    </border>
    <border>
      <left>
        <color indexed="63"/>
      </left>
      <right>
        <color indexed="63"/>
      </right>
      <top style="hair"/>
      <bottom style="medium"/>
    </border>
    <border>
      <left style="thin"/>
      <right style="medium"/>
      <top style="hair"/>
      <bottom style="medium"/>
    </border>
    <border>
      <left style="thin">
        <color indexed="8"/>
      </left>
      <right style="thin">
        <color indexed="8"/>
      </right>
      <top>
        <color indexed="63"/>
      </top>
      <bottom>
        <color indexed="63"/>
      </bottom>
    </border>
    <border>
      <left style="thin"/>
      <right style="medium"/>
      <top style="hair"/>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medium"/>
      <right style="medium"/>
      <top style="hair"/>
      <bottom style="thin"/>
    </border>
    <border>
      <left style="medium"/>
      <right style="medium"/>
      <top>
        <color indexed="63"/>
      </top>
      <bottom style="thin"/>
    </border>
    <border>
      <left style="medium"/>
      <right style="thin"/>
      <top style="hair"/>
      <bottom style="thin"/>
    </border>
    <border>
      <left style="medium"/>
      <right style="thin"/>
      <top>
        <color indexed="63"/>
      </top>
      <bottom style="thin"/>
    </border>
    <border>
      <left style="medium"/>
      <right style="thin"/>
      <top>
        <color indexed="63"/>
      </top>
      <bottom style="medium"/>
    </border>
    <border>
      <left>
        <color indexed="63"/>
      </left>
      <right>
        <color indexed="63"/>
      </right>
      <top style="hair"/>
      <bottom style="thin"/>
    </border>
    <border>
      <left>
        <color indexed="63"/>
      </left>
      <right>
        <color indexed="63"/>
      </right>
      <top>
        <color indexed="63"/>
      </top>
      <bottom style="medium"/>
    </border>
    <border>
      <left>
        <color indexed="63"/>
      </left>
      <right style="thin"/>
      <top style="hair"/>
      <bottom style="thin"/>
    </border>
    <border>
      <left>
        <color indexed="63"/>
      </left>
      <right style="thin"/>
      <top>
        <color indexed="63"/>
      </top>
      <bottom style="medium"/>
    </border>
    <border>
      <left style="thin"/>
      <right>
        <color indexed="63"/>
      </right>
      <top style="hair"/>
      <bottom style="thin"/>
    </border>
    <border>
      <left style="thin"/>
      <right>
        <color indexed="63"/>
      </right>
      <top>
        <color indexed="63"/>
      </top>
      <bottom style="medium"/>
    </border>
    <border>
      <left style="medium"/>
      <right>
        <color indexed="63"/>
      </right>
      <top style="thin"/>
      <bottom>
        <color indexed="63"/>
      </bottom>
    </border>
    <border>
      <left style="medium"/>
      <right>
        <color indexed="63"/>
      </right>
      <top style="thin"/>
      <bottom style="medium"/>
    </border>
    <border>
      <left style="medium"/>
      <right>
        <color indexed="63"/>
      </right>
      <top>
        <color indexed="63"/>
      </top>
      <bottom style="thin"/>
    </border>
    <border>
      <left style="medium"/>
      <right>
        <color indexed="63"/>
      </right>
      <top>
        <color indexed="63"/>
      </top>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thin"/>
      <bottom style="thin"/>
    </border>
    <border>
      <left>
        <color indexed="63"/>
      </left>
      <right style="medium"/>
      <top style="thin"/>
      <bottom style="thin"/>
    </border>
    <border>
      <left style="thin"/>
      <right style="hair"/>
      <top style="thin"/>
      <bottom style="hair"/>
    </border>
    <border diagonalUp="1">
      <left style="hair"/>
      <right style="hair"/>
      <top style="hair"/>
      <bottom style="hair"/>
      <diagonal style="thin"/>
    </border>
    <border diagonalUp="1">
      <left style="hair"/>
      <right>
        <color indexed="63"/>
      </right>
      <top style="hair"/>
      <bottom style="hair"/>
      <diagonal style="thin"/>
    </border>
    <border diagonalUp="1">
      <left style="hair"/>
      <right style="thin"/>
      <top style="hair"/>
      <bottom style="hair"/>
      <diagonal style="thin"/>
    </border>
    <border diagonalUp="1">
      <left style="thin"/>
      <right style="hair"/>
      <top style="hair"/>
      <bottom style="hair"/>
      <diagonal style="thin"/>
    </border>
    <border>
      <left style="thin"/>
      <right style="hair"/>
      <top style="hair"/>
      <bottom style="hair"/>
    </border>
    <border>
      <left style="hair"/>
      <right style="thin"/>
      <top style="hair"/>
      <bottom>
        <color indexed="63"/>
      </bottom>
    </border>
    <border>
      <left style="thin"/>
      <right style="hair"/>
      <top style="hair"/>
      <bottom>
        <color indexed="63"/>
      </bottom>
    </border>
    <border>
      <left style="thin"/>
      <right style="hair"/>
      <top style="double"/>
      <bottom style="thin"/>
    </border>
    <border>
      <left>
        <color indexed="63"/>
      </left>
      <right>
        <color indexed="63"/>
      </right>
      <top style="thin"/>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hair"/>
      <right style="hair"/>
      <top style="thin"/>
      <bottom>
        <color indexed="63"/>
      </bottom>
    </border>
    <border>
      <left style="thin"/>
      <right>
        <color indexed="63"/>
      </right>
      <top style="thin"/>
      <bottom style="hair"/>
    </border>
    <border>
      <left>
        <color indexed="63"/>
      </left>
      <right style="thin"/>
      <top style="thin"/>
      <bottom style="hair"/>
    </border>
    <border>
      <left style="hair"/>
      <right style="hair"/>
      <top style="hair"/>
      <bottom>
        <color indexed="63"/>
      </bottom>
    </border>
    <border>
      <left>
        <color indexed="63"/>
      </left>
      <right style="thin"/>
      <top style="double"/>
      <bottom style="thin"/>
    </border>
    <border>
      <left style="thin"/>
      <right style="hair"/>
      <top style="thin"/>
      <bottom>
        <color indexed="63"/>
      </bottom>
    </border>
    <border>
      <left style="thin"/>
      <right style="hair"/>
      <top>
        <color indexed="63"/>
      </top>
      <bottom style="thin"/>
    </border>
    <border>
      <left style="hair"/>
      <right style="thin"/>
      <top style="medium"/>
      <bottom>
        <color indexed="63"/>
      </bottom>
    </border>
    <border>
      <left style="hair"/>
      <right style="thin"/>
      <top>
        <color indexed="63"/>
      </top>
      <bottom>
        <color indexed="63"/>
      </bottom>
    </border>
    <border>
      <left style="thin"/>
      <right>
        <color indexed="63"/>
      </right>
      <top style="medium"/>
      <bottom>
        <color indexed="63"/>
      </bottom>
    </border>
    <border>
      <left style="thin"/>
      <right style="medium"/>
      <top style="hair"/>
      <bottom>
        <color indexed="63"/>
      </bottom>
    </border>
    <border>
      <left>
        <color indexed="63"/>
      </left>
      <right style="thin"/>
      <top style="hair"/>
      <bottom style="hair"/>
    </border>
    <border>
      <left style="thin"/>
      <right>
        <color indexed="63"/>
      </right>
      <top style="hair"/>
      <bottom style="double"/>
    </border>
    <border>
      <left>
        <color indexed="63"/>
      </left>
      <right style="thin"/>
      <top style="hair"/>
      <bottom style="double"/>
    </border>
    <border>
      <left style="double"/>
      <right style="thin"/>
      <top style="thin"/>
      <bottom>
        <color indexed="63"/>
      </bottom>
    </border>
    <border>
      <left style="double"/>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27" fillId="20" borderId="1" applyNumberFormat="0" applyAlignment="0" applyProtection="0"/>
    <xf numFmtId="0" fontId="28"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29" fillId="0" borderId="3" applyNumberFormat="0" applyFill="0" applyAlignment="0" applyProtection="0"/>
    <xf numFmtId="0" fontId="30" fillId="3" borderId="0" applyNumberFormat="0" applyBorder="0" applyAlignment="0" applyProtection="0"/>
    <xf numFmtId="0" fontId="31" fillId="23"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3"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7" fillId="0" borderId="0" applyNumberFormat="0" applyFill="0" applyBorder="0" applyAlignment="0" applyProtection="0"/>
    <xf numFmtId="0" fontId="41" fillId="4" borderId="0" applyNumberFormat="0" applyBorder="0" applyAlignment="0" applyProtection="0"/>
  </cellStyleXfs>
  <cellXfs count="272">
    <xf numFmtId="0" fontId="0" fillId="0" borderId="0" xfId="0" applyAlignment="1">
      <alignment vertical="center"/>
    </xf>
    <xf numFmtId="38" fontId="3" fillId="0" borderId="10" xfId="49" applyFont="1" applyBorder="1" applyAlignment="1">
      <alignment vertical="center"/>
    </xf>
    <xf numFmtId="38" fontId="3" fillId="0" borderId="11" xfId="49" applyFont="1" applyBorder="1" applyAlignment="1">
      <alignment vertical="center"/>
    </xf>
    <xf numFmtId="38" fontId="3" fillId="0" borderId="12" xfId="49" applyFont="1" applyBorder="1" applyAlignment="1">
      <alignment vertical="center"/>
    </xf>
    <xf numFmtId="38" fontId="3" fillId="0" borderId="13" xfId="49" applyFont="1" applyBorder="1" applyAlignment="1">
      <alignment vertical="center"/>
    </xf>
    <xf numFmtId="38" fontId="3" fillId="0" borderId="14" xfId="49" applyFont="1" applyBorder="1" applyAlignment="1">
      <alignment vertical="center"/>
    </xf>
    <xf numFmtId="38" fontId="3" fillId="0" borderId="15" xfId="49" applyFont="1" applyBorder="1" applyAlignment="1">
      <alignment vertical="center"/>
    </xf>
    <xf numFmtId="0" fontId="0" fillId="0" borderId="16" xfId="66" applyBorder="1">
      <alignment/>
      <protection/>
    </xf>
    <xf numFmtId="0" fontId="0" fillId="0" borderId="0" xfId="66">
      <alignment/>
      <protection/>
    </xf>
    <xf numFmtId="0" fontId="0" fillId="0" borderId="17" xfId="66" applyBorder="1" applyAlignment="1">
      <alignment horizontal="center"/>
      <protection/>
    </xf>
    <xf numFmtId="0" fontId="0" fillId="0" borderId="18" xfId="66" applyBorder="1">
      <alignment/>
      <protection/>
    </xf>
    <xf numFmtId="38" fontId="0" fillId="0" borderId="0" xfId="49" applyAlignment="1">
      <alignment/>
    </xf>
    <xf numFmtId="38" fontId="10" fillId="0" borderId="0" xfId="49" applyFont="1" applyAlignment="1">
      <alignment horizontal="right" vertical="center"/>
    </xf>
    <xf numFmtId="38" fontId="10" fillId="0" borderId="19" xfId="49" applyFont="1" applyBorder="1" applyAlignment="1">
      <alignment vertical="center"/>
    </xf>
    <xf numFmtId="38" fontId="10" fillId="0" borderId="20" xfId="49" applyFont="1" applyBorder="1" applyAlignment="1">
      <alignment horizontal="center" vertical="center"/>
    </xf>
    <xf numFmtId="38" fontId="10" fillId="0" borderId="21" xfId="49" applyFont="1" applyBorder="1" applyAlignment="1">
      <alignment horizontal="center" vertical="center"/>
    </xf>
    <xf numFmtId="38" fontId="10" fillId="0" borderId="0" xfId="49" applyFont="1" applyAlignment="1">
      <alignment/>
    </xf>
    <xf numFmtId="38" fontId="10" fillId="0" borderId="22" xfId="49" applyFont="1" applyBorder="1" applyAlignment="1">
      <alignment horizontal="center" vertical="center" shrinkToFit="1"/>
    </xf>
    <xf numFmtId="38" fontId="10" fillId="0" borderId="23" xfId="49" applyFont="1" applyBorder="1" applyAlignment="1">
      <alignment vertical="center"/>
    </xf>
    <xf numFmtId="38" fontId="10" fillId="0" borderId="24" xfId="49" applyFont="1" applyBorder="1" applyAlignment="1">
      <alignment horizontal="right" vertical="center" shrinkToFit="1"/>
    </xf>
    <xf numFmtId="38" fontId="10" fillId="0" borderId="25" xfId="49" applyFont="1" applyBorder="1" applyAlignment="1">
      <alignment vertical="center"/>
    </xf>
    <xf numFmtId="38" fontId="10" fillId="0" borderId="26" xfId="49" applyFont="1" applyBorder="1" applyAlignment="1">
      <alignment vertical="center"/>
    </xf>
    <xf numFmtId="38" fontId="10" fillId="0" borderId="27" xfId="49" applyFont="1" applyBorder="1" applyAlignment="1">
      <alignment vertical="center"/>
    </xf>
    <xf numFmtId="38" fontId="10" fillId="0" borderId="28" xfId="49" applyFont="1" applyBorder="1" applyAlignment="1">
      <alignment vertical="center"/>
    </xf>
    <xf numFmtId="38" fontId="10" fillId="0" borderId="29" xfId="49" applyFont="1" applyBorder="1" applyAlignment="1">
      <alignment vertical="center"/>
    </xf>
    <xf numFmtId="38" fontId="10" fillId="0" borderId="30" xfId="49" applyFont="1" applyBorder="1" applyAlignment="1">
      <alignment vertical="center"/>
    </xf>
    <xf numFmtId="38" fontId="10" fillId="0" borderId="31" xfId="49" applyFont="1" applyBorder="1" applyAlignment="1">
      <alignment vertical="center"/>
    </xf>
    <xf numFmtId="38" fontId="10" fillId="0" borderId="32" xfId="49" applyFont="1" applyBorder="1" applyAlignment="1">
      <alignment vertical="center"/>
    </xf>
    <xf numFmtId="38" fontId="10" fillId="0" borderId="33" xfId="49" applyFont="1" applyBorder="1" applyAlignment="1">
      <alignment vertical="center"/>
    </xf>
    <xf numFmtId="38" fontId="10" fillId="0" borderId="34" xfId="49" applyFont="1" applyBorder="1" applyAlignment="1">
      <alignment vertical="center"/>
    </xf>
    <xf numFmtId="38" fontId="10" fillId="0" borderId="35" xfId="49" applyFont="1" applyBorder="1" applyAlignment="1">
      <alignment vertical="center"/>
    </xf>
    <xf numFmtId="38" fontId="10" fillId="0" borderId="36" xfId="49" applyFont="1" applyBorder="1" applyAlignment="1">
      <alignment vertical="center"/>
    </xf>
    <xf numFmtId="38" fontId="10" fillId="0" borderId="37" xfId="49" applyFont="1" applyBorder="1" applyAlignment="1">
      <alignment vertical="center"/>
    </xf>
    <xf numFmtId="178" fontId="10" fillId="0" borderId="0" xfId="63" applyNumberFormat="1" applyFont="1" applyBorder="1">
      <alignment vertical="center"/>
      <protection/>
    </xf>
    <xf numFmtId="0" fontId="10" fillId="0" borderId="0" xfId="63" applyFont="1" applyBorder="1">
      <alignment vertical="center"/>
      <protection/>
    </xf>
    <xf numFmtId="178" fontId="13" fillId="0" borderId="38" xfId="63" applyNumberFormat="1" applyFont="1" applyFill="1" applyBorder="1">
      <alignment vertical="center"/>
      <protection/>
    </xf>
    <xf numFmtId="178" fontId="13" fillId="0" borderId="39" xfId="63" applyNumberFormat="1" applyFont="1" applyFill="1" applyBorder="1">
      <alignment vertical="center"/>
      <protection/>
    </xf>
    <xf numFmtId="0" fontId="0" fillId="0" borderId="0" xfId="0" applyFill="1" applyAlignment="1">
      <alignment vertical="center"/>
    </xf>
    <xf numFmtId="0" fontId="15" fillId="0" borderId="17" xfId="66" applyFont="1" applyBorder="1" applyAlignment="1">
      <alignment horizontal="center"/>
      <protection/>
    </xf>
    <xf numFmtId="0" fontId="14" fillId="0" borderId="17" xfId="66" applyFont="1" applyBorder="1" applyAlignment="1">
      <alignment horizontal="center"/>
      <protection/>
    </xf>
    <xf numFmtId="0" fontId="9" fillId="0" borderId="17" xfId="66" applyFont="1" applyBorder="1" applyAlignment="1">
      <alignment horizontal="center"/>
      <protection/>
    </xf>
    <xf numFmtId="38" fontId="10" fillId="0" borderId="40" xfId="49" applyFont="1" applyBorder="1" applyAlignment="1">
      <alignment vertical="center"/>
    </xf>
    <xf numFmtId="0" fontId="0" fillId="0" borderId="0" xfId="62">
      <alignment vertical="center"/>
      <protection/>
    </xf>
    <xf numFmtId="0" fontId="18" fillId="0" borderId="0" xfId="62" applyFont="1">
      <alignment vertical="center"/>
      <protection/>
    </xf>
    <xf numFmtId="0" fontId="2" fillId="0" borderId="0" xfId="62" applyFont="1">
      <alignment vertical="center"/>
      <protection/>
    </xf>
    <xf numFmtId="0" fontId="2" fillId="0" borderId="0" xfId="62" applyFont="1" applyAlignment="1">
      <alignment horizontal="right" vertical="center"/>
      <protection/>
    </xf>
    <xf numFmtId="0" fontId="3" fillId="0" borderId="16" xfId="62" applyFont="1" applyBorder="1" applyAlignment="1">
      <alignment horizontal="right" vertical="center"/>
      <protection/>
    </xf>
    <xf numFmtId="0" fontId="3" fillId="0" borderId="18" xfId="62" applyFont="1" applyBorder="1">
      <alignment vertical="center"/>
      <protection/>
    </xf>
    <xf numFmtId="0" fontId="3" fillId="0" borderId="41" xfId="62" applyFont="1" applyBorder="1" applyAlignment="1">
      <alignment horizontal="center" vertical="center"/>
      <protection/>
    </xf>
    <xf numFmtId="181" fontId="3" fillId="0" borderId="11" xfId="49" applyNumberFormat="1" applyFont="1" applyBorder="1" applyAlignment="1">
      <alignment vertical="center"/>
    </xf>
    <xf numFmtId="178" fontId="3" fillId="0" borderId="42" xfId="49" applyNumberFormat="1" applyFont="1" applyBorder="1" applyAlignment="1">
      <alignment vertical="center"/>
    </xf>
    <xf numFmtId="0" fontId="3" fillId="0" borderId="43" xfId="62" applyFont="1" applyBorder="1" applyAlignment="1">
      <alignment horizontal="center" vertical="center"/>
      <protection/>
    </xf>
    <xf numFmtId="181" fontId="3" fillId="0" borderId="13" xfId="49" applyNumberFormat="1" applyFont="1" applyBorder="1" applyAlignment="1">
      <alignment vertical="center"/>
    </xf>
    <xf numFmtId="178" fontId="3" fillId="0" borderId="44" xfId="49" applyNumberFormat="1" applyFont="1" applyBorder="1" applyAlignment="1">
      <alignment vertical="center"/>
    </xf>
    <xf numFmtId="0" fontId="3" fillId="0" borderId="45" xfId="62" applyFont="1" applyBorder="1" applyAlignment="1">
      <alignment horizontal="center" vertical="center"/>
      <protection/>
    </xf>
    <xf numFmtId="181" fontId="3" fillId="0" borderId="15" xfId="49" applyNumberFormat="1" applyFont="1" applyBorder="1" applyAlignment="1">
      <alignment vertical="center"/>
    </xf>
    <xf numFmtId="178" fontId="3" fillId="0" borderId="46" xfId="49" applyNumberFormat="1" applyFont="1" applyBorder="1" applyAlignment="1">
      <alignment vertical="center"/>
    </xf>
    <xf numFmtId="0" fontId="8" fillId="0" borderId="47" xfId="62" applyFont="1" applyFill="1" applyBorder="1" applyAlignment="1">
      <alignment horizontal="left" vertical="center"/>
      <protection/>
    </xf>
    <xf numFmtId="0" fontId="0" fillId="0" borderId="47" xfId="62" applyBorder="1">
      <alignment vertical="center"/>
      <protection/>
    </xf>
    <xf numFmtId="0" fontId="0" fillId="0" borderId="0" xfId="64">
      <alignment/>
      <protection/>
    </xf>
    <xf numFmtId="38" fontId="10" fillId="0" borderId="22" xfId="49" applyFont="1" applyBorder="1" applyAlignment="1">
      <alignment horizontal="center" vertical="center"/>
    </xf>
    <xf numFmtId="38" fontId="10" fillId="0" borderId="48" xfId="49" applyFont="1" applyBorder="1" applyAlignment="1">
      <alignment vertical="center"/>
    </xf>
    <xf numFmtId="38" fontId="10" fillId="0" borderId="49" xfId="49" applyFont="1" applyBorder="1" applyAlignment="1">
      <alignment vertical="center"/>
    </xf>
    <xf numFmtId="38" fontId="10" fillId="0" borderId="50" xfId="49" applyFont="1" applyBorder="1" applyAlignment="1">
      <alignment vertical="center"/>
    </xf>
    <xf numFmtId="38" fontId="10" fillId="0" borderId="51" xfId="49" applyFont="1" applyBorder="1" applyAlignment="1">
      <alignment vertical="center"/>
    </xf>
    <xf numFmtId="38" fontId="10" fillId="0" borderId="52" xfId="49" applyFont="1" applyBorder="1" applyAlignment="1">
      <alignment vertical="center"/>
    </xf>
    <xf numFmtId="38" fontId="0" fillId="0" borderId="53" xfId="49" applyBorder="1" applyAlignment="1">
      <alignment/>
    </xf>
    <xf numFmtId="38" fontId="0" fillId="0" borderId="54" xfId="49" applyBorder="1" applyAlignment="1">
      <alignment/>
    </xf>
    <xf numFmtId="38" fontId="0" fillId="0" borderId="0" xfId="49" applyAlignment="1">
      <alignment vertical="center"/>
    </xf>
    <xf numFmtId="38" fontId="10" fillId="0" borderId="29" xfId="49" applyFont="1" applyFill="1" applyBorder="1" applyAlignment="1">
      <alignment vertical="center"/>
    </xf>
    <xf numFmtId="38" fontId="10" fillId="0" borderId="30" xfId="49" applyFont="1" applyFill="1" applyBorder="1" applyAlignment="1">
      <alignment vertical="center"/>
    </xf>
    <xf numFmtId="38" fontId="10" fillId="0" borderId="31" xfId="49" applyFont="1" applyFill="1" applyBorder="1" applyAlignment="1">
      <alignment vertical="center"/>
    </xf>
    <xf numFmtId="38" fontId="10" fillId="0" borderId="32" xfId="49" applyFont="1" applyFill="1" applyBorder="1" applyAlignment="1">
      <alignment vertical="center"/>
    </xf>
    <xf numFmtId="0" fontId="5" fillId="0" borderId="0" xfId="67" applyFont="1">
      <alignment/>
      <protection/>
    </xf>
    <xf numFmtId="0" fontId="43" fillId="0" borderId="0" xfId="67" applyFont="1">
      <alignment/>
      <protection/>
    </xf>
    <xf numFmtId="0" fontId="44" fillId="0" borderId="55" xfId="67" applyFont="1" applyFill="1" applyBorder="1" applyAlignment="1">
      <alignment horizontal="center"/>
      <protection/>
    </xf>
    <xf numFmtId="0" fontId="44" fillId="0" borderId="55" xfId="67" applyFont="1" applyFill="1" applyBorder="1" applyAlignment="1">
      <alignment horizontal="center" shrinkToFit="1"/>
      <protection/>
    </xf>
    <xf numFmtId="0" fontId="44" fillId="0" borderId="55" xfId="67" applyFont="1" applyFill="1" applyBorder="1" applyAlignment="1">
      <alignment horizontal="left" shrinkToFit="1"/>
      <protection/>
    </xf>
    <xf numFmtId="38" fontId="10" fillId="0" borderId="33" xfId="49" applyFont="1" applyFill="1" applyBorder="1" applyAlignment="1">
      <alignment vertical="center"/>
    </xf>
    <xf numFmtId="38" fontId="10" fillId="0" borderId="34" xfId="49" applyFont="1" applyFill="1" applyBorder="1" applyAlignment="1">
      <alignment vertical="center"/>
    </xf>
    <xf numFmtId="38" fontId="10" fillId="0" borderId="56" xfId="49" applyFont="1" applyFill="1" applyBorder="1" applyAlignment="1">
      <alignment vertical="center"/>
    </xf>
    <xf numFmtId="38" fontId="10" fillId="0" borderId="57" xfId="49" applyFont="1" applyFill="1" applyBorder="1" applyAlignment="1">
      <alignment vertical="center"/>
    </xf>
    <xf numFmtId="0" fontId="42" fillId="0" borderId="0" xfId="65" applyFont="1" applyAlignment="1">
      <alignment/>
      <protection/>
    </xf>
    <xf numFmtId="9" fontId="10" fillId="0" borderId="0" xfId="49" applyNumberFormat="1" applyFont="1" applyAlignment="1">
      <alignment/>
    </xf>
    <xf numFmtId="49" fontId="47" fillId="0" borderId="58" xfId="49" applyNumberFormat="1" applyFont="1" applyBorder="1" applyAlignment="1">
      <alignment horizontal="center" vertical="center"/>
    </xf>
    <xf numFmtId="38" fontId="47" fillId="0" borderId="59" xfId="49" applyFont="1" applyBorder="1" applyAlignment="1">
      <alignment vertical="center"/>
    </xf>
    <xf numFmtId="38" fontId="3" fillId="0" borderId="0" xfId="49" applyFont="1" applyBorder="1" applyAlignment="1">
      <alignment horizontal="center" vertical="center"/>
    </xf>
    <xf numFmtId="38" fontId="2" fillId="0" borderId="0" xfId="49" applyFont="1" applyAlignment="1">
      <alignment/>
    </xf>
    <xf numFmtId="49" fontId="47" fillId="0" borderId="60" xfId="49" applyNumberFormat="1" applyFont="1" applyBorder="1" applyAlignment="1">
      <alignment horizontal="center" vertical="center"/>
    </xf>
    <xf numFmtId="38" fontId="47" fillId="0" borderId="61" xfId="49" applyFont="1" applyBorder="1" applyAlignment="1">
      <alignment horizontal="center" vertical="center" shrinkToFit="1"/>
    </xf>
    <xf numFmtId="0" fontId="49" fillId="0" borderId="0" xfId="65" applyFont="1" applyBorder="1" applyAlignment="1">
      <alignment horizontal="center" vertical="center"/>
      <protection/>
    </xf>
    <xf numFmtId="38" fontId="47" fillId="0" borderId="62" xfId="49" applyFont="1" applyBorder="1" applyAlignment="1">
      <alignment horizontal="distributed" vertical="center" wrapText="1"/>
    </xf>
    <xf numFmtId="38" fontId="47" fillId="0" borderId="63" xfId="49" applyFont="1" applyBorder="1" applyAlignment="1">
      <alignment vertical="center"/>
    </xf>
    <xf numFmtId="38" fontId="47" fillId="0" borderId="64" xfId="49" applyFont="1" applyBorder="1" applyAlignment="1">
      <alignment vertical="center"/>
    </xf>
    <xf numFmtId="9" fontId="47" fillId="0" borderId="65" xfId="49" applyNumberFormat="1" applyFont="1" applyBorder="1" applyAlignment="1">
      <alignment vertical="center"/>
    </xf>
    <xf numFmtId="0" fontId="47" fillId="0" borderId="66" xfId="68" applyFont="1" applyBorder="1" applyAlignment="1">
      <alignment vertical="center" wrapText="1"/>
      <protection/>
    </xf>
    <xf numFmtId="0" fontId="3" fillId="0" borderId="0" xfId="68" applyFont="1" applyBorder="1" applyAlignment="1">
      <alignment vertical="center" wrapText="1"/>
      <protection/>
    </xf>
    <xf numFmtId="0" fontId="50" fillId="0" borderId="0" xfId="65" applyFont="1" applyBorder="1" applyAlignment="1">
      <alignment/>
      <protection/>
    </xf>
    <xf numFmtId="38" fontId="2" fillId="0" borderId="0" xfId="49" applyFont="1" applyAlignment="1">
      <alignment vertical="center"/>
    </xf>
    <xf numFmtId="38" fontId="47" fillId="0" borderId="67" xfId="49" applyFont="1" applyBorder="1" applyAlignment="1">
      <alignment horizontal="distributed" vertical="center" wrapText="1"/>
    </xf>
    <xf numFmtId="38" fontId="47" fillId="0" borderId="67" xfId="49" applyFont="1" applyBorder="1" applyAlignment="1">
      <alignment vertical="center"/>
    </xf>
    <xf numFmtId="38" fontId="47" fillId="0" borderId="32" xfId="49" applyFont="1" applyBorder="1" applyAlignment="1">
      <alignment vertical="center"/>
    </xf>
    <xf numFmtId="9" fontId="47" fillId="0" borderId="30" xfId="49" applyNumberFormat="1" applyFont="1" applyBorder="1" applyAlignment="1">
      <alignment vertical="center"/>
    </xf>
    <xf numFmtId="0" fontId="47" fillId="0" borderId="68" xfId="68" applyFont="1" applyFill="1" applyBorder="1" applyAlignment="1">
      <alignment vertical="center" wrapText="1"/>
      <protection/>
    </xf>
    <xf numFmtId="0" fontId="47" fillId="0" borderId="68" xfId="68" applyFont="1" applyBorder="1" applyAlignment="1">
      <alignment vertical="center" wrapText="1"/>
      <protection/>
    </xf>
    <xf numFmtId="38" fontId="47" fillId="0" borderId="63" xfId="49" applyFont="1" applyBorder="1" applyAlignment="1">
      <alignment horizontal="distributed" vertical="center" wrapText="1"/>
    </xf>
    <xf numFmtId="38" fontId="47" fillId="0" borderId="66" xfId="49" applyFont="1" applyBorder="1" applyAlignment="1">
      <alignment vertical="center" wrapText="1"/>
    </xf>
    <xf numFmtId="0" fontId="3" fillId="0" borderId="69" xfId="68" applyFont="1" applyBorder="1" applyAlignment="1">
      <alignment vertical="center" wrapText="1"/>
      <protection/>
    </xf>
    <xf numFmtId="38" fontId="47" fillId="0" borderId="70" xfId="49" applyFont="1" applyBorder="1" applyAlignment="1">
      <alignment vertical="center"/>
    </xf>
    <xf numFmtId="38" fontId="47" fillId="0" borderId="71" xfId="49" applyFont="1" applyBorder="1" applyAlignment="1">
      <alignment vertical="center"/>
    </xf>
    <xf numFmtId="9" fontId="47" fillId="0" borderId="72" xfId="49" applyNumberFormat="1" applyFont="1" applyBorder="1" applyAlignment="1">
      <alignment vertical="center"/>
    </xf>
    <xf numFmtId="38" fontId="47" fillId="0" borderId="68" xfId="49" applyFont="1" applyBorder="1" applyAlignment="1">
      <alignment vertical="center" wrapText="1"/>
    </xf>
    <xf numFmtId="38" fontId="47" fillId="0" borderId="73" xfId="49" applyFont="1" applyBorder="1" applyAlignment="1">
      <alignment horizontal="distributed" vertical="center" wrapText="1"/>
    </xf>
    <xf numFmtId="38" fontId="47" fillId="0" borderId="73" xfId="49" applyFont="1" applyBorder="1" applyAlignment="1">
      <alignment vertical="center"/>
    </xf>
    <xf numFmtId="38" fontId="47" fillId="0" borderId="74" xfId="49" applyFont="1" applyBorder="1" applyAlignment="1">
      <alignment vertical="center"/>
    </xf>
    <xf numFmtId="9" fontId="47" fillId="0" borderId="75" xfId="49" applyNumberFormat="1" applyFont="1" applyBorder="1" applyAlignment="1">
      <alignment vertical="center"/>
    </xf>
    <xf numFmtId="0" fontId="47" fillId="0" borderId="76" xfId="68" applyFont="1" applyBorder="1" applyAlignment="1">
      <alignment vertical="center" wrapText="1"/>
      <protection/>
    </xf>
    <xf numFmtId="10" fontId="51" fillId="0" borderId="0" xfId="49" applyNumberFormat="1" applyFont="1" applyBorder="1" applyAlignment="1">
      <alignment vertical="center"/>
    </xf>
    <xf numFmtId="38" fontId="51" fillId="0" borderId="0" xfId="49" applyFont="1" applyBorder="1" applyAlignment="1">
      <alignment horizontal="center" vertical="center" wrapText="1"/>
    </xf>
    <xf numFmtId="38" fontId="51" fillId="0" borderId="0" xfId="49" applyFont="1" applyBorder="1" applyAlignment="1">
      <alignment vertical="center"/>
    </xf>
    <xf numFmtId="9" fontId="51" fillId="0" borderId="0" xfId="49" applyNumberFormat="1" applyFont="1" applyBorder="1" applyAlignment="1">
      <alignment vertical="center"/>
    </xf>
    <xf numFmtId="0" fontId="44" fillId="0" borderId="0" xfId="67" applyFont="1" applyFill="1" applyBorder="1" applyAlignment="1">
      <alignment horizontal="left" shrinkToFit="1"/>
      <protection/>
    </xf>
    <xf numFmtId="0" fontId="43" fillId="0" borderId="0" xfId="67" applyFont="1" applyBorder="1">
      <alignment/>
      <protection/>
    </xf>
    <xf numFmtId="0" fontId="44" fillId="0" borderId="77" xfId="67" applyFont="1" applyFill="1" applyBorder="1" applyAlignment="1">
      <alignment horizontal="center" shrinkToFit="1"/>
      <protection/>
    </xf>
    <xf numFmtId="0" fontId="44" fillId="0" borderId="77" xfId="67" applyFont="1" applyFill="1" applyBorder="1" applyAlignment="1">
      <alignment horizontal="left" shrinkToFit="1"/>
      <protection/>
    </xf>
    <xf numFmtId="0" fontId="10" fillId="0" borderId="0" xfId="0" applyFont="1" applyAlignment="1">
      <alignment vertical="center"/>
    </xf>
    <xf numFmtId="0" fontId="13" fillId="0" borderId="0" xfId="0" applyFont="1" applyFill="1" applyAlignment="1">
      <alignment horizontal="center" vertical="center"/>
    </xf>
    <xf numFmtId="0" fontId="13" fillId="0" borderId="0" xfId="0" applyFont="1" applyFill="1" applyAlignment="1">
      <alignment vertical="center"/>
    </xf>
    <xf numFmtId="178" fontId="13" fillId="0" borderId="78" xfId="63" applyNumberFormat="1" applyFont="1" applyFill="1" applyBorder="1">
      <alignment vertical="center"/>
      <protection/>
    </xf>
    <xf numFmtId="178" fontId="13" fillId="0" borderId="79" xfId="63" applyNumberFormat="1" applyFont="1" applyFill="1" applyBorder="1">
      <alignment vertical="center"/>
      <protection/>
    </xf>
    <xf numFmtId="178" fontId="13" fillId="0" borderId="80" xfId="63" applyNumberFormat="1" applyFont="1" applyFill="1" applyBorder="1">
      <alignment vertical="center"/>
      <protection/>
    </xf>
    <xf numFmtId="178" fontId="13" fillId="0" borderId="81" xfId="63" applyNumberFormat="1" applyFont="1" applyFill="1" applyBorder="1">
      <alignment vertical="center"/>
      <protection/>
    </xf>
    <xf numFmtId="178" fontId="13" fillId="0" borderId="82" xfId="63" applyNumberFormat="1" applyFont="1" applyFill="1" applyBorder="1">
      <alignment vertical="center"/>
      <protection/>
    </xf>
    <xf numFmtId="178" fontId="13" fillId="0" borderId="83" xfId="63" applyNumberFormat="1" applyFont="1" applyFill="1" applyBorder="1">
      <alignment vertical="center"/>
      <protection/>
    </xf>
    <xf numFmtId="178" fontId="13" fillId="0" borderId="18" xfId="63" applyNumberFormat="1" applyFont="1" applyFill="1" applyBorder="1">
      <alignment vertical="center"/>
      <protection/>
    </xf>
    <xf numFmtId="178" fontId="13" fillId="0" borderId="84" xfId="63" applyNumberFormat="1" applyFont="1" applyFill="1" applyBorder="1">
      <alignment vertical="center"/>
      <protection/>
    </xf>
    <xf numFmtId="178" fontId="13" fillId="0" borderId="85" xfId="63" applyNumberFormat="1" applyFont="1" applyFill="1" applyBorder="1">
      <alignment vertical="center"/>
      <protection/>
    </xf>
    <xf numFmtId="178" fontId="13" fillId="0" borderId="86" xfId="63" applyNumberFormat="1" applyFont="1" applyFill="1" applyBorder="1">
      <alignment vertical="center"/>
      <protection/>
    </xf>
    <xf numFmtId="178" fontId="13" fillId="0" borderId="87" xfId="63" applyNumberFormat="1" applyFont="1" applyFill="1" applyBorder="1">
      <alignment vertical="center"/>
      <protection/>
    </xf>
    <xf numFmtId="178" fontId="13" fillId="0" borderId="40" xfId="63" applyNumberFormat="1" applyFont="1" applyFill="1" applyBorder="1">
      <alignment vertical="center"/>
      <protection/>
    </xf>
    <xf numFmtId="178" fontId="13" fillId="0" borderId="88" xfId="63" applyNumberFormat="1" applyFont="1" applyFill="1" applyBorder="1">
      <alignment vertical="center"/>
      <protection/>
    </xf>
    <xf numFmtId="9" fontId="13" fillId="0" borderId="82" xfId="63" applyNumberFormat="1" applyFont="1" applyFill="1" applyBorder="1">
      <alignment vertical="center"/>
      <protection/>
    </xf>
    <xf numFmtId="9" fontId="13" fillId="0" borderId="83" xfId="63" applyNumberFormat="1" applyFont="1" applyFill="1" applyBorder="1">
      <alignment vertical="center"/>
      <protection/>
    </xf>
    <xf numFmtId="9" fontId="13" fillId="0" borderId="18" xfId="63" applyNumberFormat="1" applyFont="1" applyFill="1" applyBorder="1">
      <alignment vertical="center"/>
      <protection/>
    </xf>
    <xf numFmtId="0" fontId="13" fillId="0" borderId="85"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79" xfId="0" applyFont="1" applyFill="1" applyBorder="1" applyAlignment="1">
      <alignment horizontal="center" vertical="center"/>
    </xf>
    <xf numFmtId="178" fontId="13" fillId="0" borderId="89" xfId="63" applyNumberFormat="1" applyFont="1" applyFill="1" applyBorder="1">
      <alignment vertical="center"/>
      <protection/>
    </xf>
    <xf numFmtId="178" fontId="13" fillId="0" borderId="24" xfId="63" applyNumberFormat="1" applyFont="1" applyFill="1" applyBorder="1">
      <alignment vertical="center"/>
      <protection/>
    </xf>
    <xf numFmtId="178" fontId="13" fillId="0" borderId="90" xfId="63" applyNumberFormat="1" applyFont="1" applyFill="1" applyBorder="1">
      <alignment vertical="center"/>
      <protection/>
    </xf>
    <xf numFmtId="178" fontId="13" fillId="0" borderId="91" xfId="63" applyNumberFormat="1" applyFont="1" applyFill="1" applyBorder="1">
      <alignment vertical="center"/>
      <protection/>
    </xf>
    <xf numFmtId="178" fontId="13" fillId="0" borderId="22" xfId="63" applyNumberFormat="1" applyFont="1" applyFill="1" applyBorder="1">
      <alignment vertical="center"/>
      <protection/>
    </xf>
    <xf numFmtId="178" fontId="13" fillId="0" borderId="92" xfId="63" applyNumberFormat="1" applyFont="1" applyFill="1" applyBorder="1">
      <alignment vertical="center"/>
      <protection/>
    </xf>
    <xf numFmtId="0" fontId="13" fillId="0" borderId="93" xfId="63" applyFont="1" applyFill="1" applyBorder="1" applyAlignment="1">
      <alignment vertical="center"/>
      <protection/>
    </xf>
    <xf numFmtId="0" fontId="13" fillId="0" borderId="94" xfId="63" applyFont="1" applyFill="1" applyBorder="1" applyAlignment="1">
      <alignment vertical="center"/>
      <protection/>
    </xf>
    <xf numFmtId="38" fontId="9" fillId="0" borderId="0" xfId="49" applyFont="1" applyAlignment="1">
      <alignment horizontal="center"/>
    </xf>
    <xf numFmtId="0" fontId="0" fillId="0" borderId="0" xfId="0" applyAlignment="1">
      <alignment vertical="center"/>
    </xf>
    <xf numFmtId="178" fontId="13" fillId="0" borderId="95" xfId="63" applyNumberFormat="1" applyFont="1" applyFill="1" applyBorder="1">
      <alignment vertical="center"/>
      <protection/>
    </xf>
    <xf numFmtId="178" fontId="13" fillId="0" borderId="96" xfId="63" applyNumberFormat="1" applyFont="1" applyFill="1" applyBorder="1">
      <alignment vertical="center"/>
      <protection/>
    </xf>
    <xf numFmtId="38" fontId="0" fillId="0" borderId="0" xfId="49" applyAlignment="1">
      <alignment/>
    </xf>
    <xf numFmtId="0" fontId="13" fillId="0" borderId="97" xfId="63" applyFont="1" applyFill="1" applyBorder="1" applyAlignment="1">
      <alignment horizontal="center" vertical="center" wrapText="1"/>
      <protection/>
    </xf>
    <xf numFmtId="0" fontId="13" fillId="0" borderId="97" xfId="0" applyFont="1" applyFill="1" applyBorder="1" applyAlignment="1">
      <alignment horizontal="center" vertical="center"/>
    </xf>
    <xf numFmtId="0" fontId="13" fillId="0" borderId="98" xfId="0" applyFont="1" applyFill="1" applyBorder="1" applyAlignment="1">
      <alignment horizontal="center" vertical="center"/>
    </xf>
    <xf numFmtId="0" fontId="13" fillId="0" borderId="99" xfId="0" applyFont="1" applyFill="1" applyBorder="1" applyAlignment="1">
      <alignment horizontal="center" vertical="center"/>
    </xf>
    <xf numFmtId="0" fontId="13" fillId="0" borderId="100" xfId="0" applyFont="1" applyFill="1" applyBorder="1" applyAlignment="1">
      <alignment horizontal="center" vertical="center"/>
    </xf>
    <xf numFmtId="0" fontId="13" fillId="0" borderId="101" xfId="0" applyFont="1" applyFill="1" applyBorder="1" applyAlignment="1">
      <alignment horizontal="center" vertical="center"/>
    </xf>
    <xf numFmtId="0" fontId="13" fillId="0" borderId="102" xfId="0" applyFont="1" applyFill="1" applyBorder="1" applyAlignment="1">
      <alignment horizontal="center" vertical="center"/>
    </xf>
    <xf numFmtId="0" fontId="13" fillId="0" borderId="103" xfId="0" applyFont="1" applyFill="1" applyBorder="1" applyAlignment="1">
      <alignment horizontal="center" vertical="center"/>
    </xf>
    <xf numFmtId="0" fontId="13" fillId="0" borderId="101" xfId="0" applyFont="1" applyFill="1" applyBorder="1" applyAlignment="1">
      <alignment horizontal="center" vertical="center" wrapText="1"/>
    </xf>
    <xf numFmtId="0" fontId="13" fillId="0" borderId="97" xfId="0" applyFont="1" applyFill="1" applyBorder="1" applyAlignment="1">
      <alignment horizontal="center" vertical="center" wrapText="1"/>
    </xf>
    <xf numFmtId="0" fontId="13" fillId="0" borderId="22"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04" xfId="0" applyFont="1" applyFill="1" applyBorder="1" applyAlignment="1">
      <alignment horizontal="center" vertical="center"/>
    </xf>
    <xf numFmtId="0" fontId="13" fillId="0" borderId="105" xfId="0" applyFont="1" applyFill="1" applyBorder="1" applyAlignment="1">
      <alignment horizontal="center" vertical="center"/>
    </xf>
    <xf numFmtId="38" fontId="10" fillId="0" borderId="0" xfId="49" applyFont="1" applyAlignment="1">
      <alignment/>
    </xf>
    <xf numFmtId="178" fontId="10" fillId="24" borderId="106" xfId="49" applyNumberFormat="1" applyFont="1" applyFill="1" applyBorder="1" applyAlignment="1">
      <alignment vertical="center"/>
    </xf>
    <xf numFmtId="38" fontId="10" fillId="0" borderId="107" xfId="49" applyFont="1" applyBorder="1" applyAlignment="1">
      <alignment vertical="center"/>
    </xf>
    <xf numFmtId="38" fontId="10" fillId="0" borderId="108" xfId="49" applyFont="1" applyBorder="1" applyAlignment="1">
      <alignment vertical="center"/>
    </xf>
    <xf numFmtId="38" fontId="10" fillId="0" borderId="109" xfId="49" applyFont="1" applyBorder="1" applyAlignment="1">
      <alignment vertical="center"/>
    </xf>
    <xf numFmtId="178" fontId="10" fillId="24" borderId="110" xfId="49" applyNumberFormat="1" applyFont="1" applyFill="1" applyBorder="1" applyAlignment="1">
      <alignment vertical="center"/>
    </xf>
    <xf numFmtId="178" fontId="10" fillId="24" borderId="111" xfId="49" applyNumberFormat="1" applyFont="1" applyFill="1" applyBorder="1" applyAlignment="1">
      <alignment vertical="center"/>
    </xf>
    <xf numFmtId="38" fontId="0" fillId="0" borderId="0" xfId="49" applyFill="1" applyAlignment="1">
      <alignment vertical="center"/>
    </xf>
    <xf numFmtId="38" fontId="10" fillId="0" borderId="112" xfId="49" applyFont="1" applyFill="1" applyBorder="1" applyAlignment="1">
      <alignment vertical="center"/>
    </xf>
    <xf numFmtId="178" fontId="10" fillId="24" borderId="113" xfId="49" applyNumberFormat="1" applyFont="1" applyFill="1" applyBorder="1" applyAlignment="1">
      <alignment vertical="center"/>
    </xf>
    <xf numFmtId="178" fontId="10" fillId="24" borderId="114" xfId="49" applyNumberFormat="1" applyFont="1" applyFill="1" applyBorder="1" applyAlignment="1">
      <alignment vertical="center"/>
    </xf>
    <xf numFmtId="178" fontId="10" fillId="0" borderId="0" xfId="49" applyNumberFormat="1" applyFont="1" applyAlignment="1">
      <alignment/>
    </xf>
    <xf numFmtId="178" fontId="0" fillId="0" borderId="0" xfId="49" applyNumberFormat="1" applyAlignment="1">
      <alignment/>
    </xf>
    <xf numFmtId="38" fontId="10" fillId="0" borderId="0" xfId="49" applyFont="1" applyBorder="1" applyAlignment="1">
      <alignment horizontal="center" vertical="center"/>
    </xf>
    <xf numFmtId="38" fontId="10" fillId="0" borderId="0" xfId="49" applyFont="1" applyBorder="1" applyAlignment="1">
      <alignment vertical="center"/>
    </xf>
    <xf numFmtId="38" fontId="10" fillId="0" borderId="40" xfId="49" applyFont="1" applyBorder="1" applyAlignment="1">
      <alignment horizontal="center" vertical="center"/>
    </xf>
    <xf numFmtId="38" fontId="10" fillId="0" borderId="115" xfId="49" applyFont="1" applyBorder="1" applyAlignment="1">
      <alignment horizontal="center" vertical="center"/>
    </xf>
    <xf numFmtId="0" fontId="4" fillId="0" borderId="0" xfId="62" applyFont="1" applyAlignment="1">
      <alignment horizontal="center" vertical="center"/>
      <protection/>
    </xf>
    <xf numFmtId="0" fontId="17" fillId="0" borderId="0" xfId="62" applyFont="1" applyAlignment="1">
      <alignment horizontal="center" vertical="center"/>
      <protection/>
    </xf>
    <xf numFmtId="0" fontId="3" fillId="0" borderId="116" xfId="62" applyFont="1" applyBorder="1" applyAlignment="1">
      <alignment horizontal="distributed" vertical="center"/>
      <protection/>
    </xf>
    <xf numFmtId="0" fontId="0" fillId="0" borderId="90" xfId="62" applyBorder="1" applyAlignment="1">
      <alignment horizontal="distributed" vertical="center"/>
      <protection/>
    </xf>
    <xf numFmtId="0" fontId="3" fillId="0" borderId="117" xfId="62" applyFont="1" applyBorder="1" applyAlignment="1">
      <alignment horizontal="distributed" vertical="center"/>
      <protection/>
    </xf>
    <xf numFmtId="0" fontId="0" fillId="0" borderId="80" xfId="62" applyBorder="1" applyAlignment="1">
      <alignment horizontal="distributed" vertical="center"/>
      <protection/>
    </xf>
    <xf numFmtId="0" fontId="3" fillId="0" borderId="117" xfId="62" applyFont="1" applyBorder="1" applyAlignment="1">
      <alignment horizontal="distributed" vertical="center"/>
      <protection/>
    </xf>
    <xf numFmtId="0" fontId="0" fillId="0" borderId="80" xfId="62" applyBorder="1" applyAlignment="1">
      <alignment horizontal="distributed" vertical="center"/>
      <protection/>
    </xf>
    <xf numFmtId="0" fontId="3" fillId="0" borderId="118" xfId="62" applyFont="1" applyBorder="1" applyAlignment="1">
      <alignment vertical="center"/>
      <protection/>
    </xf>
    <xf numFmtId="0" fontId="0" fillId="0" borderId="81" xfId="62" applyBorder="1" applyAlignment="1">
      <alignment vertical="center"/>
      <protection/>
    </xf>
    <xf numFmtId="38" fontId="10" fillId="0" borderId="119" xfId="49" applyFont="1" applyBorder="1" applyAlignment="1">
      <alignment horizontal="center" vertical="center"/>
    </xf>
    <xf numFmtId="38" fontId="10" fillId="0" borderId="35" xfId="49" applyFont="1" applyBorder="1" applyAlignment="1">
      <alignment horizontal="center" vertical="center"/>
    </xf>
    <xf numFmtId="38" fontId="10" fillId="0" borderId="21" xfId="49" applyFont="1" applyBorder="1" applyAlignment="1">
      <alignment horizontal="center" vertical="center"/>
    </xf>
    <xf numFmtId="38" fontId="10" fillId="0" borderId="22" xfId="49" applyFont="1" applyBorder="1" applyAlignment="1">
      <alignment horizontal="center" vertical="center"/>
    </xf>
    <xf numFmtId="38" fontId="9" fillId="0" borderId="0" xfId="49" applyFont="1" applyAlignment="1">
      <alignment horizontal="center"/>
    </xf>
    <xf numFmtId="38" fontId="10" fillId="0" borderId="120" xfId="49" applyFont="1" applyBorder="1" applyAlignment="1">
      <alignment horizontal="distributed" vertical="center"/>
    </xf>
    <xf numFmtId="0" fontId="7" fillId="0" borderId="121" xfId="65" applyFont="1" applyBorder="1" applyAlignment="1">
      <alignment horizontal="distributed" vertical="center"/>
      <protection/>
    </xf>
    <xf numFmtId="49" fontId="10" fillId="0" borderId="119" xfId="49" applyNumberFormat="1" applyFont="1" applyBorder="1" applyAlignment="1">
      <alignment horizontal="center" vertical="center"/>
    </xf>
    <xf numFmtId="0" fontId="7" fillId="0" borderId="35" xfId="65" applyFont="1" applyBorder="1" applyAlignment="1">
      <alignment horizontal="center" vertical="center"/>
      <protection/>
    </xf>
    <xf numFmtId="38" fontId="10" fillId="24" borderId="29" xfId="49" applyFont="1" applyFill="1" applyBorder="1" applyAlignment="1">
      <alignment horizontal="distributed" vertical="center"/>
    </xf>
    <xf numFmtId="0" fontId="7" fillId="0" borderId="32" xfId="65" applyFont="1" applyBorder="1" applyAlignment="1">
      <alignment horizontal="distributed" vertical="center"/>
      <protection/>
    </xf>
    <xf numFmtId="38" fontId="10" fillId="24" borderId="122" xfId="49" applyFont="1" applyFill="1" applyBorder="1" applyAlignment="1">
      <alignment horizontal="distributed" vertical="center"/>
    </xf>
    <xf numFmtId="0" fontId="7" fillId="0" borderId="112" xfId="65" applyFont="1" applyBorder="1" applyAlignment="1">
      <alignment horizontal="distributed" vertical="center"/>
      <protection/>
    </xf>
    <xf numFmtId="38" fontId="10" fillId="24" borderId="36" xfId="49" applyFont="1" applyFill="1" applyBorder="1" applyAlignment="1">
      <alignment horizontal="distributed" vertical="center"/>
    </xf>
    <xf numFmtId="0" fontId="7" fillId="0" borderId="37" xfId="65" applyFont="1" applyBorder="1" applyAlignment="1">
      <alignment horizontal="distributed" vertical="center"/>
      <protection/>
    </xf>
    <xf numFmtId="38" fontId="10" fillId="24" borderId="25" xfId="49" applyFont="1" applyFill="1" applyBorder="1" applyAlignment="1">
      <alignment horizontal="distributed" vertical="center"/>
    </xf>
    <xf numFmtId="0" fontId="7" fillId="0" borderId="28" xfId="65" applyFont="1" applyBorder="1" applyAlignment="1">
      <alignment horizontal="distributed" vertical="center"/>
      <protection/>
    </xf>
    <xf numFmtId="38" fontId="10" fillId="0" borderId="21" xfId="49" applyFont="1" applyBorder="1" applyAlignment="1">
      <alignment horizontal="distributed" vertical="center"/>
    </xf>
    <xf numFmtId="0" fontId="7" fillId="0" borderId="20" xfId="65" applyFont="1" applyBorder="1" applyAlignment="1">
      <alignment horizontal="distributed" vertical="center"/>
      <protection/>
    </xf>
    <xf numFmtId="38" fontId="10" fillId="0" borderId="51" xfId="49" applyFont="1" applyBorder="1" applyAlignment="1">
      <alignment horizontal="distributed" vertical="center"/>
    </xf>
    <xf numFmtId="0" fontId="7" fillId="0" borderId="123" xfId="65" applyFont="1" applyBorder="1" applyAlignment="1">
      <alignment horizontal="distributed" vertical="center"/>
      <protection/>
    </xf>
    <xf numFmtId="49" fontId="10" fillId="0" borderId="124" xfId="49" applyNumberFormat="1" applyFont="1" applyBorder="1" applyAlignment="1">
      <alignment horizontal="center" vertical="center"/>
    </xf>
    <xf numFmtId="0" fontId="7" fillId="0" borderId="125" xfId="65" applyFont="1" applyBorder="1" applyAlignment="1">
      <alignment horizontal="center" vertical="center"/>
      <protection/>
    </xf>
    <xf numFmtId="38" fontId="0" fillId="0" borderId="40" xfId="49" applyFont="1" applyBorder="1" applyAlignment="1">
      <alignment/>
    </xf>
    <xf numFmtId="38" fontId="0" fillId="0" borderId="40" xfId="49" applyBorder="1" applyAlignment="1">
      <alignment/>
    </xf>
    <xf numFmtId="0" fontId="7" fillId="0" borderId="40" xfId="65" applyFont="1" applyBorder="1" applyAlignment="1">
      <alignment/>
      <protection/>
    </xf>
    <xf numFmtId="38" fontId="14" fillId="0" borderId="0" xfId="49" applyFont="1" applyAlignment="1">
      <alignment horizontal="center"/>
    </xf>
    <xf numFmtId="0" fontId="46" fillId="0" borderId="0" xfId="65" applyFont="1" applyAlignment="1">
      <alignment horizontal="center"/>
      <protection/>
    </xf>
    <xf numFmtId="49" fontId="47" fillId="0" borderId="126" xfId="49" applyNumberFormat="1" applyFont="1" applyBorder="1" applyAlignment="1">
      <alignment horizontal="center" vertical="center"/>
    </xf>
    <xf numFmtId="49" fontId="47" fillId="0" borderId="127" xfId="49" applyNumberFormat="1" applyFont="1" applyBorder="1" applyAlignment="1">
      <alignment horizontal="center" vertical="center"/>
    </xf>
    <xf numFmtId="49" fontId="47" fillId="0" borderId="128" xfId="49" applyNumberFormat="1" applyFont="1" applyBorder="1" applyAlignment="1">
      <alignment horizontal="center" vertical="center"/>
    </xf>
    <xf numFmtId="49" fontId="47" fillId="0" borderId="61" xfId="49" applyNumberFormat="1" applyFont="1" applyBorder="1" applyAlignment="1">
      <alignment horizontal="center" vertical="center"/>
    </xf>
    <xf numFmtId="38" fontId="2" fillId="0" borderId="0" xfId="49" applyFont="1" applyBorder="1" applyAlignment="1">
      <alignment horizontal="center" vertical="center"/>
    </xf>
    <xf numFmtId="180" fontId="47" fillId="0" borderId="58" xfId="49" applyNumberFormat="1" applyFont="1" applyBorder="1" applyAlignment="1">
      <alignment vertical="center" textRotation="255"/>
    </xf>
    <xf numFmtId="180" fontId="47" fillId="0" borderId="60" xfId="49" applyNumberFormat="1" applyFont="1" applyBorder="1" applyAlignment="1">
      <alignment vertical="center" textRotation="255"/>
    </xf>
    <xf numFmtId="0" fontId="48" fillId="0" borderId="86" xfId="65" applyFont="1" applyBorder="1" applyAlignment="1">
      <alignment vertical="center" textRotation="255"/>
      <protection/>
    </xf>
    <xf numFmtId="9" fontId="47" fillId="0" borderId="128" xfId="49" applyNumberFormat="1" applyFont="1" applyBorder="1" applyAlignment="1">
      <alignment horizontal="center" vertical="center"/>
    </xf>
    <xf numFmtId="9" fontId="48" fillId="0" borderId="61" xfId="65" applyNumberFormat="1" applyFont="1" applyBorder="1" applyAlignment="1">
      <alignment horizontal="center" vertical="center"/>
      <protection/>
    </xf>
    <xf numFmtId="38" fontId="47" fillId="0" borderId="66" xfId="49" applyFont="1" applyBorder="1" applyAlignment="1">
      <alignment horizontal="center" vertical="center"/>
    </xf>
    <xf numFmtId="0" fontId="48" fillId="0" borderId="129" xfId="65" applyFont="1" applyBorder="1" applyAlignment="1">
      <alignment horizontal="center" vertical="center"/>
      <protection/>
    </xf>
    <xf numFmtId="180" fontId="47" fillId="0" borderId="58" xfId="49" applyNumberFormat="1" applyFont="1" applyBorder="1" applyAlignment="1">
      <alignment horizontal="center" vertical="center" textRotation="255"/>
    </xf>
    <xf numFmtId="180" fontId="47" fillId="0" borderId="60" xfId="49" applyNumberFormat="1" applyFont="1" applyBorder="1" applyAlignment="1">
      <alignment horizontal="center" vertical="center" textRotation="255"/>
    </xf>
    <xf numFmtId="0" fontId="45" fillId="0" borderId="0" xfId="67" applyFont="1" applyAlignment="1">
      <alignment horizontal="center"/>
      <protection/>
    </xf>
    <xf numFmtId="0" fontId="10" fillId="0" borderId="0" xfId="0" applyFont="1" applyAlignment="1">
      <alignment horizontal="center"/>
    </xf>
    <xf numFmtId="0" fontId="0" fillId="0" borderId="0" xfId="0" applyAlignment="1">
      <alignment/>
    </xf>
    <xf numFmtId="38" fontId="10" fillId="0" borderId="51" xfId="49" applyFont="1" applyBorder="1" applyAlignment="1">
      <alignment horizontal="center" vertical="center"/>
    </xf>
    <xf numFmtId="38" fontId="10" fillId="0" borderId="123" xfId="49" applyFont="1" applyBorder="1" applyAlignment="1">
      <alignment horizontal="center" vertical="center"/>
    </xf>
    <xf numFmtId="38" fontId="10" fillId="0" borderId="67" xfId="49" applyFont="1" applyBorder="1" applyAlignment="1">
      <alignment horizontal="distributed" vertical="center"/>
    </xf>
    <xf numFmtId="38" fontId="10" fillId="0" borderId="130" xfId="49" applyFont="1" applyBorder="1" applyAlignment="1">
      <alignment horizontal="distributed" vertical="center"/>
    </xf>
    <xf numFmtId="38" fontId="10" fillId="0" borderId="131" xfId="49" applyFont="1" applyBorder="1" applyAlignment="1">
      <alignment horizontal="distributed" vertical="center"/>
    </xf>
    <xf numFmtId="38" fontId="10" fillId="0" borderId="132" xfId="49" applyFont="1" applyBorder="1" applyAlignment="1">
      <alignment horizontal="distributed" vertical="center"/>
    </xf>
    <xf numFmtId="38" fontId="10" fillId="0" borderId="121" xfId="49" applyFont="1" applyBorder="1" applyAlignment="1">
      <alignment horizontal="distributed" vertical="center"/>
    </xf>
    <xf numFmtId="38" fontId="10" fillId="0" borderId="133" xfId="49" applyFont="1" applyBorder="1" applyAlignment="1">
      <alignment horizontal="center" vertical="center"/>
    </xf>
    <xf numFmtId="38" fontId="10" fillId="0" borderId="134" xfId="49" applyFont="1" applyBorder="1" applyAlignment="1">
      <alignment horizontal="center" vertical="center"/>
    </xf>
    <xf numFmtId="0" fontId="9" fillId="0" borderId="0" xfId="63" applyFont="1" applyBorder="1" applyAlignment="1">
      <alignment horizontal="center" vertical="center" wrapText="1"/>
      <protection/>
    </xf>
    <xf numFmtId="0" fontId="13" fillId="0" borderId="16" xfId="0" applyFont="1" applyFill="1" applyBorder="1" applyAlignment="1">
      <alignment horizontal="center" vertical="center" wrapText="1"/>
    </xf>
    <xf numFmtId="0" fontId="0" fillId="0" borderId="83" xfId="0" applyBorder="1" applyAlignment="1">
      <alignment vertical="center"/>
    </xf>
    <xf numFmtId="0" fontId="13" fillId="0" borderId="16" xfId="0" applyFont="1" applyFill="1" applyBorder="1" applyAlignment="1">
      <alignment horizontal="center" vertical="center"/>
    </xf>
    <xf numFmtId="0" fontId="13" fillId="0" borderId="135" xfId="0" applyFont="1" applyBorder="1" applyAlignment="1">
      <alignment horizontal="center" shrinkToFit="1"/>
    </xf>
    <xf numFmtId="0" fontId="5" fillId="0" borderId="136" xfId="0" applyFont="1" applyBorder="1" applyAlignment="1">
      <alignment horizontal="center" shrinkToFit="1"/>
    </xf>
    <xf numFmtId="0" fontId="13" fillId="0" borderId="136" xfId="0" applyFont="1" applyBorder="1" applyAlignment="1">
      <alignment horizontal="center" shrinkToFit="1"/>
    </xf>
    <xf numFmtId="0" fontId="5" fillId="0" borderId="137" xfId="0" applyFont="1" applyBorder="1" applyAlignment="1">
      <alignment horizontal="center" shrinkToFit="1"/>
    </xf>
    <xf numFmtId="0" fontId="13" fillId="0" borderId="16" xfId="63" applyFont="1" applyFill="1" applyBorder="1" applyAlignment="1">
      <alignment vertical="center"/>
      <protection/>
    </xf>
    <xf numFmtId="0" fontId="13" fillId="0" borderId="16" xfId="63" applyFont="1" applyFill="1" applyBorder="1" applyAlignment="1">
      <alignment horizontal="center" vertical="center" wrapText="1"/>
      <protection/>
    </xf>
    <xf numFmtId="0" fontId="13" fillId="0" borderId="138" xfId="0" applyFont="1" applyFill="1" applyBorder="1" applyAlignment="1">
      <alignment horizontal="center" vertical="center" wrapText="1"/>
    </xf>
    <xf numFmtId="0" fontId="0" fillId="0" borderId="95" xfId="0" applyBorder="1" applyAlignment="1">
      <alignment vertical="center"/>
    </xf>
    <xf numFmtId="0" fontId="13" fillId="0" borderId="135" xfId="0" applyFont="1" applyFill="1" applyBorder="1" applyAlignment="1">
      <alignment horizontal="center"/>
    </xf>
    <xf numFmtId="0" fontId="0" fillId="0" borderId="136" xfId="0" applyBorder="1" applyAlignment="1">
      <alignment horizontal="center"/>
    </xf>
    <xf numFmtId="0" fontId="0" fillId="0" borderId="137" xfId="0" applyBorder="1" applyAlignment="1">
      <alignment horizont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観光客動態調査報告（概要）" xfId="62"/>
    <cellStyle name="標準_Book1" xfId="63"/>
    <cellStyle name="標準_Book1_1" xfId="64"/>
    <cellStyle name="標準_h22_観光客動態調査" xfId="65"/>
    <cellStyle name="標準_kankoutoukei(H19)" xfId="66"/>
    <cellStyle name="標準_五洋設計株式会社" xfId="67"/>
    <cellStyle name="標準_市町村名" xfId="68"/>
    <cellStyle name="Followed Hyperlink" xfId="69"/>
    <cellStyle name="良い"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１．奈良県への観光客数（年別）</a:t>
            </a:r>
          </a:p>
        </c:rich>
      </c:tx>
      <c:layout>
        <c:manualLayout>
          <c:xMode val="factor"/>
          <c:yMode val="factor"/>
          <c:x val="0.0235"/>
          <c:y val="-0.002"/>
        </c:manualLayout>
      </c:layout>
      <c:spPr>
        <a:noFill/>
        <a:ln>
          <a:noFill/>
        </a:ln>
      </c:spPr>
    </c:title>
    <c:plotArea>
      <c:layout>
        <c:manualLayout>
          <c:xMode val="edge"/>
          <c:yMode val="edge"/>
          <c:x val="0.01775"/>
          <c:y val="0.10775"/>
          <c:w val="0.88275"/>
          <c:h val="0.5795"/>
        </c:manualLayout>
      </c:layout>
      <c:barChart>
        <c:barDir val="col"/>
        <c:grouping val="stacked"/>
        <c:varyColors val="0"/>
        <c:ser>
          <c:idx val="3"/>
          <c:order val="0"/>
          <c:tx>
            <c:strRef>
              <c:f>'年推移　観光客数 (1)'!$A$5</c:f>
              <c:strCache>
                <c:ptCount val="1"/>
                <c:pt idx="0">
                  <c:v>観光客数</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numFmt formatCode="#,##0_);[Red]\(#,##0\)" sourceLinked="0"/>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'年推移　観光客数 (1)'!$B$3:$N$3</c:f>
              <c:strCache>
                <c:ptCount val="13"/>
                <c:pt idx="0">
                  <c:v>1992</c:v>
                </c:pt>
                <c:pt idx="1">
                  <c:v>1993</c:v>
                </c:pt>
                <c:pt idx="2">
                  <c:v>1994</c:v>
                </c:pt>
                <c:pt idx="3">
                  <c:v>～</c:v>
                </c:pt>
                <c:pt idx="4">
                  <c:v>2001</c:v>
                </c:pt>
                <c:pt idx="5">
                  <c:v>2002</c:v>
                </c:pt>
                <c:pt idx="6">
                  <c:v>2003</c:v>
                </c:pt>
                <c:pt idx="7">
                  <c:v>2004</c:v>
                </c:pt>
                <c:pt idx="8">
                  <c:v>2005</c:v>
                </c:pt>
                <c:pt idx="9">
                  <c:v>2006</c:v>
                </c:pt>
                <c:pt idx="10">
                  <c:v>2007</c:v>
                </c:pt>
                <c:pt idx="11">
                  <c:v>2008</c:v>
                </c:pt>
                <c:pt idx="12">
                  <c:v>2009</c:v>
                </c:pt>
              </c:strCache>
            </c:strRef>
          </c:cat>
          <c:val>
            <c:numRef>
              <c:f>'年推移　観光客数 (1)'!$B$5:$N$5</c:f>
              <c:numCache>
                <c:ptCount val="13"/>
                <c:pt idx="0">
                  <c:v>38710</c:v>
                </c:pt>
                <c:pt idx="1">
                  <c:v>38365</c:v>
                </c:pt>
                <c:pt idx="2">
                  <c:v>38455</c:v>
                </c:pt>
                <c:pt idx="4">
                  <c:v>35488</c:v>
                </c:pt>
                <c:pt idx="5">
                  <c:v>35490</c:v>
                </c:pt>
                <c:pt idx="6">
                  <c:v>35070</c:v>
                </c:pt>
                <c:pt idx="7">
                  <c:v>34265</c:v>
                </c:pt>
                <c:pt idx="8">
                  <c:v>34290</c:v>
                </c:pt>
                <c:pt idx="9">
                  <c:v>35002</c:v>
                </c:pt>
                <c:pt idx="10">
                  <c:v>35302</c:v>
                </c:pt>
                <c:pt idx="11">
                  <c:v>35790</c:v>
                </c:pt>
                <c:pt idx="12">
                  <c:v>34599</c:v>
                </c:pt>
              </c:numCache>
            </c:numRef>
          </c:val>
        </c:ser>
        <c:overlap val="100"/>
        <c:gapWidth val="50"/>
        <c:axId val="23675412"/>
        <c:axId val="11752117"/>
      </c:barChart>
      <c:catAx>
        <c:axId val="23675412"/>
        <c:scaling>
          <c:orientation val="minMax"/>
        </c:scaling>
        <c:axPos val="b"/>
        <c:title>
          <c:tx>
            <c:rich>
              <a:bodyPr vert="horz" rot="0" anchor="ctr"/>
              <a:lstStyle/>
              <a:p>
                <a:pPr algn="ctr">
                  <a:defRPr/>
                </a:pPr>
                <a:r>
                  <a:rPr lang="en-US" cap="none" sz="500" b="0" i="0" u="none" baseline="0">
                    <a:latin typeface="ＭＳ Ｐゴシック"/>
                    <a:ea typeface="ＭＳ Ｐゴシック"/>
                    <a:cs typeface="ＭＳ Ｐゴシック"/>
                  </a:rPr>
                  <a:t>年</a:t>
                </a:r>
              </a:p>
            </c:rich>
          </c:tx>
          <c:layout>
            <c:manualLayout>
              <c:xMode val="factor"/>
              <c:yMode val="factor"/>
              <c:x val="0.0135"/>
              <c:y val="0.12375"/>
            </c:manualLayout>
          </c:layout>
          <c:overlay val="0"/>
          <c:spPr>
            <a:noFill/>
            <a:ln>
              <a:noFill/>
            </a:ln>
          </c:spPr>
        </c:title>
        <c:delete val="0"/>
        <c:numFmt formatCode="General" sourceLinked="1"/>
        <c:majorTickMark val="in"/>
        <c:minorTickMark val="none"/>
        <c:tickLblPos val="nextTo"/>
        <c:txPr>
          <a:bodyPr/>
          <a:lstStyle/>
          <a:p>
            <a:pPr>
              <a:defRPr lang="en-US" cap="none" sz="575" b="0" i="0" u="none" baseline="0">
                <a:latin typeface="ＭＳ Ｐゴシック"/>
                <a:ea typeface="ＭＳ Ｐゴシック"/>
                <a:cs typeface="ＭＳ Ｐゴシック"/>
              </a:defRPr>
            </a:pPr>
          </a:p>
        </c:txPr>
        <c:crossAx val="11752117"/>
        <c:crosses val="autoZero"/>
        <c:auto val="1"/>
        <c:lblOffset val="100"/>
        <c:noMultiLvlLbl val="0"/>
      </c:catAx>
      <c:valAx>
        <c:axId val="11752117"/>
        <c:scaling>
          <c:orientation val="minMax"/>
          <c:min val="32000"/>
        </c:scaling>
        <c:axPos val="l"/>
        <c:title>
          <c:tx>
            <c:rich>
              <a:bodyPr vert="horz" rot="0" anchor="ctr"/>
              <a:lstStyle/>
              <a:p>
                <a:pPr algn="ctr">
                  <a:defRPr/>
                </a:pPr>
                <a:r>
                  <a:rPr lang="en-US" cap="none" sz="800" b="0" i="0" u="none" baseline="0">
                    <a:latin typeface="ＭＳ Ｐゴシック"/>
                    <a:ea typeface="ＭＳ Ｐゴシック"/>
                    <a:cs typeface="ＭＳ Ｐゴシック"/>
                  </a:rPr>
                  <a:t>千人</a:t>
                </a:r>
              </a:p>
            </c:rich>
          </c:tx>
          <c:layout>
            <c:manualLayout>
              <c:xMode val="factor"/>
              <c:yMode val="factor"/>
              <c:x val="0.03125"/>
              <c:y val="0.1375"/>
            </c:manualLayout>
          </c:layout>
          <c:overlay val="0"/>
          <c:spPr>
            <a:noFill/>
            <a:ln>
              <a:noFill/>
            </a:ln>
          </c:spPr>
        </c:title>
        <c:majorGridlines/>
        <c:delete val="0"/>
        <c:numFmt formatCode="#,##0_);[Red]\(#,##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3675412"/>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25" b="0" i="0" u="none" baseline="0"/>
              <a:t>２．奈良県への月別観光客数（平成２１年）</a:t>
            </a:r>
          </a:p>
        </c:rich>
      </c:tx>
      <c:layout>
        <c:manualLayout>
          <c:xMode val="factor"/>
          <c:yMode val="factor"/>
          <c:x val="0.06925"/>
          <c:y val="0.00225"/>
        </c:manualLayout>
      </c:layout>
      <c:spPr>
        <a:noFill/>
        <a:ln>
          <a:noFill/>
        </a:ln>
      </c:spPr>
    </c:title>
    <c:plotArea>
      <c:layout>
        <c:manualLayout>
          <c:xMode val="edge"/>
          <c:yMode val="edge"/>
          <c:x val="0.003"/>
          <c:y val="0.131"/>
          <c:w val="0.9765"/>
          <c:h val="0.58625"/>
        </c:manualLayout>
      </c:layout>
      <c:barChart>
        <c:barDir val="col"/>
        <c:grouping val="clustered"/>
        <c:varyColors val="0"/>
        <c:ser>
          <c:idx val="1"/>
          <c:order val="0"/>
          <c:tx>
            <c:strRef>
              <c:f>'月推移　観光客数 (2)'!$A$3</c:f>
              <c:strCache>
                <c:ptCount val="1"/>
                <c:pt idx="0">
                  <c:v>平成20年</c:v>
                </c:pt>
              </c:strCache>
            </c:strRef>
          </c:tx>
          <c:spPr>
            <a:solidFill>
              <a:srgbClr val="8080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'月推移　観光客数 (2)'!$B$1:$M$2</c:f>
              <c:multiLvlStrCache/>
            </c:multiLvlStrRef>
          </c:cat>
          <c:val>
            <c:numRef>
              <c:f>'月推移　観光客数 (2)'!$B$3:$M$3</c:f>
              <c:numCache/>
            </c:numRef>
          </c:val>
        </c:ser>
        <c:ser>
          <c:idx val="0"/>
          <c:order val="1"/>
          <c:tx>
            <c:strRef>
              <c:f>'月推移　観光客数 (2)'!$A$4</c:f>
              <c:strCache>
                <c:ptCount val="1"/>
                <c:pt idx="0">
                  <c:v>平成21年</c:v>
                </c:pt>
              </c:strCache>
            </c:strRef>
          </c:tx>
          <c:spPr>
            <a:solidFill>
              <a:srgbClr val="802060"/>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'月推移　観光客数 (2)'!$B$1:$M$2</c:f>
              <c:multiLvlStrCache/>
            </c:multiLvlStrRef>
          </c:cat>
          <c:val>
            <c:numRef>
              <c:f>'月推移　観光客数 (2)'!$B$4:$M$4</c:f>
              <c:numCache/>
            </c:numRef>
          </c:val>
        </c:ser>
        <c:gapWidth val="80"/>
        <c:axId val="38660190"/>
        <c:axId val="12397391"/>
      </c:barChart>
      <c:catAx>
        <c:axId val="38660190"/>
        <c:scaling>
          <c:orientation val="minMax"/>
        </c:scaling>
        <c:axPos val="b"/>
        <c:delete val="0"/>
        <c:numFmt formatCode="General" sourceLinked="1"/>
        <c:majorTickMark val="in"/>
        <c:minorTickMark val="none"/>
        <c:tickLblPos val="nextTo"/>
        <c:crossAx val="12397391"/>
        <c:crosses val="autoZero"/>
        <c:auto val="1"/>
        <c:lblOffset val="100"/>
        <c:noMultiLvlLbl val="0"/>
      </c:catAx>
      <c:valAx>
        <c:axId val="12397391"/>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千人</a:t>
                </a:r>
              </a:p>
            </c:rich>
          </c:tx>
          <c:layout>
            <c:manualLayout>
              <c:xMode val="factor"/>
              <c:yMode val="factor"/>
              <c:x val="0.03725"/>
              <c:y val="0.13875"/>
            </c:manualLayout>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8660190"/>
        <c:crossesAt val="1"/>
        <c:crossBetween val="between"/>
        <c:dispUnits/>
      </c:valAx>
      <c:dTable>
        <c:showHorzBorder val="1"/>
        <c:showVertBorder val="1"/>
        <c:showOutline val="1"/>
        <c:showKeys val="1"/>
        <c:txPr>
          <a:bodyPr vert="horz" rot="0"/>
          <a:lstStyle/>
          <a:p>
            <a:pPr>
              <a:defRPr lang="en-US" cap="none" sz="800" b="0" i="0" u="none" baseline="0">
                <a:latin typeface="ＭＳ Ｐゴシック"/>
                <a:ea typeface="ＭＳ Ｐゴシック"/>
                <a:cs typeface="ＭＳ Ｐゴシック"/>
              </a:defRPr>
            </a:pPr>
          </a:p>
        </c:txPr>
      </c:dTable>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0155"/>
          <c:w val="0.975"/>
          <c:h val="0.96"/>
        </c:manualLayout>
      </c:layout>
      <c:barChart>
        <c:barDir val="col"/>
        <c:grouping val="clustered"/>
        <c:varyColors val="0"/>
        <c:ser>
          <c:idx val="0"/>
          <c:order val="0"/>
          <c:tx>
            <c:v>日帰り（県外宿泊含む）</c:v>
          </c:tx>
          <c:spPr>
            <a:pattFill prst="pct90">
              <a:fgClr>
                <a:srgbClr val="000080"/>
              </a:fgClr>
              <a:bgClr>
                <a:srgbClr val="8080FF"/>
              </a:bgClr>
            </a:pattFill>
          </c:spPr>
          <c:invertIfNegative val="0"/>
          <c:extLst>
            <c:ext xmlns:c14="http://schemas.microsoft.com/office/drawing/2007/8/2/chart" uri="{6F2FDCE9-48DA-4B69-8628-5D25D57E5C99}">
              <c14:invertSolidFillFmt>
                <c14:spPr>
                  <a:solidFill>
                    <a:srgbClr val="8080FF"/>
                  </a:solidFill>
                </c14:spPr>
              </c14:invertSolidFillFmt>
            </c:ext>
          </c:extLst>
          <c:cat>
            <c:strRef>
              <c:f>'来訪者の発地 (7)'!$A$5:$R$5</c:f>
              <c:strCache/>
            </c:strRef>
          </c:cat>
          <c:val>
            <c:numRef>
              <c:f>'来訪者の発地 (7)'!$B$19:$S$19</c:f>
              <c:numCache/>
            </c:numRef>
          </c:val>
        </c:ser>
        <c:ser>
          <c:idx val="1"/>
          <c:order val="1"/>
          <c:tx>
            <c:v>県内宿泊</c:v>
          </c:tx>
          <c:spPr>
            <a:pattFill prst="wdUpDi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'来訪者の発地 (7)'!$A$5:$R$5</c:f>
              <c:strCache/>
            </c:strRef>
          </c:cat>
          <c:val>
            <c:numRef>
              <c:f>'来訪者の発地 (7)'!$B$20:$S$20</c:f>
              <c:numCache/>
            </c:numRef>
          </c:val>
        </c:ser>
        <c:axId val="44467656"/>
        <c:axId val="64664585"/>
      </c:barChart>
      <c:catAx>
        <c:axId val="44467656"/>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4664585"/>
        <c:crosses val="autoZero"/>
        <c:auto val="1"/>
        <c:lblOffset val="100"/>
        <c:noMultiLvlLbl val="0"/>
      </c:catAx>
      <c:valAx>
        <c:axId val="64664585"/>
        <c:scaling>
          <c:orientation val="minMax"/>
        </c:scaling>
        <c:axPos val="l"/>
        <c:majorGridlines>
          <c:spPr>
            <a:ln w="3175">
              <a:solidFill/>
              <a:prstDash val="sysDot"/>
            </a:ln>
          </c:spPr>
        </c:majorGridlines>
        <c:delete val="0"/>
        <c:numFmt formatCode="General" sourceLinked="1"/>
        <c:majorTickMark val="in"/>
        <c:minorTickMark val="none"/>
        <c:tickLblPos val="nextTo"/>
        <c:crossAx val="44467656"/>
        <c:crossesAt val="1"/>
        <c:crossBetween val="between"/>
        <c:dispUnits/>
      </c:valAx>
      <c:spPr>
        <a:noFill/>
        <a:ln>
          <a:noFill/>
        </a:ln>
      </c:spPr>
    </c:plotArea>
    <c:legend>
      <c:legendPos val="r"/>
      <c:layout>
        <c:manualLayout>
          <c:xMode val="edge"/>
          <c:yMode val="edge"/>
          <c:x val="0.184"/>
          <c:y val="0.21275"/>
          <c:w val="0.16275"/>
          <c:h val="0.1485"/>
        </c:manualLayout>
      </c:layout>
      <c:overlay val="0"/>
      <c:txPr>
        <a:bodyPr vert="horz" rot="0"/>
        <a:lstStyle/>
        <a:p>
          <a:pPr>
            <a:defRPr lang="en-US" cap="none" sz="925"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85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5972175</xdr:colOff>
      <xdr:row>0</xdr:row>
      <xdr:rowOff>66675</xdr:rowOff>
    </xdr:from>
    <xdr:to>
      <xdr:col>0</xdr:col>
      <xdr:colOff>6276975</xdr:colOff>
      <xdr:row>0</xdr:row>
      <xdr:rowOff>866775</xdr:rowOff>
    </xdr:to>
    <xdr:pic>
      <xdr:nvPicPr>
        <xdr:cNvPr id="1" name="Picture 1"/>
        <xdr:cNvPicPr preferRelativeResize="1">
          <a:picLocks noChangeAspect="1"/>
        </xdr:cNvPicPr>
      </xdr:nvPicPr>
      <xdr:blipFill>
        <a:blip r:embed="rId1"/>
        <a:stretch>
          <a:fillRect/>
        </a:stretch>
      </xdr:blipFill>
      <xdr:spPr>
        <a:xfrm>
          <a:off x="5972175" y="66675"/>
          <a:ext cx="304800"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43</xdr:row>
      <xdr:rowOff>19050</xdr:rowOff>
    </xdr:from>
    <xdr:to>
      <xdr:col>1</xdr:col>
      <xdr:colOff>0</xdr:colOff>
      <xdr:row>44</xdr:row>
      <xdr:rowOff>304800</xdr:rowOff>
    </xdr:to>
    <xdr:sp>
      <xdr:nvSpPr>
        <xdr:cNvPr id="1" name="Line 1"/>
        <xdr:cNvSpPr>
          <a:spLocks/>
        </xdr:cNvSpPr>
      </xdr:nvSpPr>
      <xdr:spPr>
        <a:xfrm flipH="1" flipV="1">
          <a:off x="9525" y="7829550"/>
          <a:ext cx="39052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0</xdr:row>
      <xdr:rowOff>0</xdr:rowOff>
    </xdr:from>
    <xdr:to>
      <xdr:col>1</xdr:col>
      <xdr:colOff>0</xdr:colOff>
      <xdr:row>0</xdr:row>
      <xdr:rowOff>0</xdr:rowOff>
    </xdr:to>
    <xdr:sp>
      <xdr:nvSpPr>
        <xdr:cNvPr id="2" name="Line 2"/>
        <xdr:cNvSpPr>
          <a:spLocks/>
        </xdr:cNvSpPr>
      </xdr:nvSpPr>
      <xdr:spPr>
        <a:xfrm flipH="1" flipV="1">
          <a:off x="9525" y="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400050</xdr:colOff>
      <xdr:row>38</xdr:row>
      <xdr:rowOff>0</xdr:rowOff>
    </xdr:from>
    <xdr:to>
      <xdr:col>4</xdr:col>
      <xdr:colOff>400050</xdr:colOff>
      <xdr:row>39</xdr:row>
      <xdr:rowOff>171450</xdr:rowOff>
    </xdr:to>
    <xdr:sp>
      <xdr:nvSpPr>
        <xdr:cNvPr id="3" name="Rectangle 6"/>
        <xdr:cNvSpPr>
          <a:spLocks/>
        </xdr:cNvSpPr>
      </xdr:nvSpPr>
      <xdr:spPr>
        <a:xfrm>
          <a:off x="400050" y="6562725"/>
          <a:ext cx="1600200" cy="342900"/>
        </a:xfrm>
        <a:prstGeom prst="rect">
          <a:avLst/>
        </a:prstGeom>
        <a:noFill/>
        <a:ln w="9525" cmpd="sng">
          <a:noFill/>
        </a:ln>
      </xdr:spPr>
      <xdr:txBody>
        <a:bodyPr vertOverflow="clip" wrap="square" anchor="ctr"/>
        <a:p>
          <a:pPr algn="l">
            <a:defRPr/>
          </a:pPr>
          <a:r>
            <a:rPr lang="en-US" cap="none" sz="1100" b="0" i="0" u="none" baseline="0"/>
            <a:t>・新型インフルエンザの影響により5～7月に観光客が減少。9月から増加に転じたものの1,191千人の減少。</a:t>
          </a:r>
        </a:p>
      </xdr:txBody>
    </xdr:sp>
    <xdr:clientData/>
  </xdr:twoCellAnchor>
  <xdr:twoCellAnchor>
    <xdr:from>
      <xdr:col>0</xdr:col>
      <xdr:colOff>400050</xdr:colOff>
      <xdr:row>48</xdr:row>
      <xdr:rowOff>38100</xdr:rowOff>
    </xdr:from>
    <xdr:to>
      <xdr:col>2</xdr:col>
      <xdr:colOff>400050</xdr:colOff>
      <xdr:row>49</xdr:row>
      <xdr:rowOff>9525</xdr:rowOff>
    </xdr:to>
    <xdr:sp>
      <xdr:nvSpPr>
        <xdr:cNvPr id="4" name="Rectangle 8"/>
        <xdr:cNvSpPr>
          <a:spLocks/>
        </xdr:cNvSpPr>
      </xdr:nvSpPr>
      <xdr:spPr>
        <a:xfrm>
          <a:off x="400050" y="10058400"/>
          <a:ext cx="800100" cy="219075"/>
        </a:xfrm>
        <a:prstGeom prst="rect">
          <a:avLst/>
        </a:prstGeom>
        <a:noFill/>
        <a:ln w="9525" cmpd="sng">
          <a:noFill/>
        </a:ln>
      </xdr:spPr>
      <xdr:txBody>
        <a:bodyPr vertOverflow="clip" wrap="square" anchor="ctr"/>
        <a:p>
          <a:pPr algn="l">
            <a:defRPr/>
          </a:pPr>
          <a:r>
            <a:rPr lang="en-US" cap="none" sz="1100" b="0" i="0" u="none" baseline="0"/>
            <a:t>・修学旅行客が増加</a:t>
          </a:r>
        </a:p>
      </xdr:txBody>
    </xdr:sp>
    <xdr:clientData/>
  </xdr:twoCellAnchor>
  <xdr:twoCellAnchor>
    <xdr:from>
      <xdr:col>0</xdr:col>
      <xdr:colOff>0</xdr:colOff>
      <xdr:row>0</xdr:row>
      <xdr:rowOff>0</xdr:rowOff>
    </xdr:from>
    <xdr:to>
      <xdr:col>14</xdr:col>
      <xdr:colOff>381000</xdr:colOff>
      <xdr:row>20</xdr:row>
      <xdr:rowOff>190500</xdr:rowOff>
    </xdr:to>
    <xdr:grpSp>
      <xdr:nvGrpSpPr>
        <xdr:cNvPr id="5" name="Group 15"/>
        <xdr:cNvGrpSpPr>
          <a:grpSpLocks/>
        </xdr:cNvGrpSpPr>
      </xdr:nvGrpSpPr>
      <xdr:grpSpPr>
        <a:xfrm>
          <a:off x="0" y="0"/>
          <a:ext cx="5981700" cy="3619500"/>
          <a:chOff x="91" y="218"/>
          <a:chExt cx="628" cy="380"/>
        </a:xfrm>
        <a:solidFill>
          <a:srgbClr val="FFFFFF"/>
        </a:solidFill>
      </xdr:grpSpPr>
      <xdr:graphicFrame>
        <xdr:nvGraphicFramePr>
          <xdr:cNvPr id="6" name="Chart 12"/>
          <xdr:cNvGraphicFramePr/>
        </xdr:nvGraphicFramePr>
        <xdr:xfrm>
          <a:off x="91" y="218"/>
          <a:ext cx="628" cy="380"/>
        </xdr:xfrm>
        <a:graphic>
          <a:graphicData uri="http://schemas.openxmlformats.org/drawingml/2006/chart">
            <c:chart xmlns:c="http://schemas.openxmlformats.org/drawingml/2006/chart" r:id="rId1"/>
          </a:graphicData>
        </a:graphic>
      </xdr:graphicFrame>
      <xdr:sp>
        <xdr:nvSpPr>
          <xdr:cNvPr id="7" name="Rectangle 13"/>
          <xdr:cNvSpPr>
            <a:spLocks/>
          </xdr:cNvSpPr>
        </xdr:nvSpPr>
        <xdr:spPr>
          <a:xfrm>
            <a:off x="153" y="486"/>
            <a:ext cx="506" cy="95"/>
          </a:xfrm>
          <a:prstGeom prst="rect">
            <a:avLst/>
          </a:prstGeom>
          <a:noFill/>
          <a:ln w="9525" cmpd="sng">
            <a:noFill/>
          </a:ln>
        </xdr:spPr>
        <xdr:txBody>
          <a:bodyPr vertOverflow="clip" wrap="square" anchor="ctr"/>
          <a:p>
            <a:pPr algn="l">
              <a:defRPr/>
            </a:pPr>
            <a:r>
              <a:rPr lang="en-US" cap="none" sz="1100" b="0" i="0" u="none" baseline="0"/>
              <a:t>・奈良県を訪れる観光客数は、21世紀に入り、概ね3,400万人～3,600万人で推移している。
・昨春の新型インフルエンザの影響や、2009年から開始した「新・宿泊統計調査」(収容定員数の見直し等)の結果を反映したことにより、2009年の観光客数は34,599千人、対前年比96.7％と減少。</a:t>
            </a:r>
          </a:p>
        </xdr:txBody>
      </xdr:sp>
      <xdr:sp>
        <xdr:nvSpPr>
          <xdr:cNvPr id="8" name="AutoShape 14"/>
          <xdr:cNvSpPr>
            <a:spLocks/>
          </xdr:cNvSpPr>
        </xdr:nvSpPr>
        <xdr:spPr>
          <a:xfrm>
            <a:off x="629" y="311"/>
            <a:ext cx="82" cy="53"/>
          </a:xfrm>
          <a:prstGeom prst="cloudCallout">
            <a:avLst>
              <a:gd name="adj1" fmla="val -43902"/>
              <a:gd name="adj2" fmla="val 74527"/>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ＭＳ Ｐゴシック"/>
                <a:ea typeface="ＭＳ Ｐゴシック"/>
                <a:cs typeface="ＭＳ Ｐゴシック"/>
              </a:rPr>
              <a:t>対前年比
96.7%</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43</xdr:row>
      <xdr:rowOff>19050</xdr:rowOff>
    </xdr:from>
    <xdr:to>
      <xdr:col>8</xdr:col>
      <xdr:colOff>0</xdr:colOff>
      <xdr:row>44</xdr:row>
      <xdr:rowOff>304800</xdr:rowOff>
    </xdr:to>
    <xdr:sp>
      <xdr:nvSpPr>
        <xdr:cNvPr id="1" name="Line 1"/>
        <xdr:cNvSpPr>
          <a:spLocks/>
        </xdr:cNvSpPr>
      </xdr:nvSpPr>
      <xdr:spPr>
        <a:xfrm flipH="1" flipV="1">
          <a:off x="2409825" y="7829550"/>
          <a:ext cx="33337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0</xdr:row>
      <xdr:rowOff>0</xdr:rowOff>
    </xdr:from>
    <xdr:to>
      <xdr:col>8</xdr:col>
      <xdr:colOff>0</xdr:colOff>
      <xdr:row>0</xdr:row>
      <xdr:rowOff>0</xdr:rowOff>
    </xdr:to>
    <xdr:sp>
      <xdr:nvSpPr>
        <xdr:cNvPr id="2" name="Line 2"/>
        <xdr:cNvSpPr>
          <a:spLocks/>
        </xdr:cNvSpPr>
      </xdr:nvSpPr>
      <xdr:spPr>
        <a:xfrm flipH="1" flipV="1">
          <a:off x="2409825" y="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342900</xdr:colOff>
      <xdr:row>16</xdr:row>
      <xdr:rowOff>9525</xdr:rowOff>
    </xdr:from>
    <xdr:to>
      <xdr:col>11</xdr:col>
      <xdr:colOff>342900</xdr:colOff>
      <xdr:row>18</xdr:row>
      <xdr:rowOff>57150</xdr:rowOff>
    </xdr:to>
    <xdr:sp>
      <xdr:nvSpPr>
        <xdr:cNvPr id="3" name="Rectangle 3"/>
        <xdr:cNvSpPr>
          <a:spLocks/>
        </xdr:cNvSpPr>
      </xdr:nvSpPr>
      <xdr:spPr>
        <a:xfrm>
          <a:off x="4114800" y="2752725"/>
          <a:ext cx="0" cy="39052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17</xdr:col>
      <xdr:colOff>314325</xdr:colOff>
      <xdr:row>21</xdr:row>
      <xdr:rowOff>142875</xdr:rowOff>
    </xdr:to>
    <xdr:graphicFrame>
      <xdr:nvGraphicFramePr>
        <xdr:cNvPr id="4" name="Chart 4"/>
        <xdr:cNvGraphicFramePr/>
      </xdr:nvGraphicFramePr>
      <xdr:xfrm>
        <a:off x="0" y="0"/>
        <a:ext cx="6143625" cy="379095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16</xdr:row>
      <xdr:rowOff>76200</xdr:rowOff>
    </xdr:from>
    <xdr:to>
      <xdr:col>17</xdr:col>
      <xdr:colOff>76200</xdr:colOff>
      <xdr:row>20</xdr:row>
      <xdr:rowOff>0</xdr:rowOff>
    </xdr:to>
    <xdr:sp>
      <xdr:nvSpPr>
        <xdr:cNvPr id="5" name="Rectangle 5"/>
        <xdr:cNvSpPr>
          <a:spLocks/>
        </xdr:cNvSpPr>
      </xdr:nvSpPr>
      <xdr:spPr>
        <a:xfrm>
          <a:off x="714375" y="2819400"/>
          <a:ext cx="5191125" cy="609600"/>
        </a:xfrm>
        <a:prstGeom prst="rect">
          <a:avLst/>
        </a:prstGeom>
        <a:noFill/>
        <a:ln w="9525" cmpd="sng">
          <a:noFill/>
        </a:ln>
      </xdr:spPr>
      <xdr:txBody>
        <a:bodyPr vertOverflow="clip" wrap="square" anchor="ctr"/>
        <a:p>
          <a:pPr algn="l">
            <a:defRPr/>
          </a:pPr>
          <a:r>
            <a:rPr lang="en-US" cap="none" sz="1100" b="0" i="0" u="none" baseline="0"/>
            <a:t>・TVドラマ「鹿男あをによし」などの影響で増加した前年と比べ、世界的な景気の低迷や、新型インフルエンザの影響により観光客が減少。9月から増加に転じたものの年間1,191千人の減少。</a:t>
          </a:r>
        </a:p>
      </xdr:txBody>
    </xdr:sp>
    <xdr:clientData/>
  </xdr:twoCellAnchor>
  <xdr:twoCellAnchor>
    <xdr:from>
      <xdr:col>7</xdr:col>
      <xdr:colOff>342900</xdr:colOff>
      <xdr:row>48</xdr:row>
      <xdr:rowOff>38100</xdr:rowOff>
    </xdr:from>
    <xdr:to>
      <xdr:col>9</xdr:col>
      <xdr:colOff>342900</xdr:colOff>
      <xdr:row>49</xdr:row>
      <xdr:rowOff>9525</xdr:rowOff>
    </xdr:to>
    <xdr:sp>
      <xdr:nvSpPr>
        <xdr:cNvPr id="6" name="Rectangle 6"/>
        <xdr:cNvSpPr>
          <a:spLocks/>
        </xdr:cNvSpPr>
      </xdr:nvSpPr>
      <xdr:spPr>
        <a:xfrm>
          <a:off x="2743200" y="10058400"/>
          <a:ext cx="685800" cy="219075"/>
        </a:xfrm>
        <a:prstGeom prst="rect">
          <a:avLst/>
        </a:prstGeom>
        <a:noFill/>
        <a:ln w="9525" cmpd="sng">
          <a:noFill/>
        </a:ln>
      </xdr:spPr>
      <xdr:txBody>
        <a:bodyPr vertOverflow="clip" wrap="square" anchor="ctr"/>
        <a:p>
          <a:pPr algn="l">
            <a:defRPr/>
          </a:pPr>
          <a:r>
            <a:rPr lang="en-US" cap="none" sz="1100" b="0" i="0" u="none" baseline="0"/>
            <a:t>・修学旅行客が増加</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0</xdr:col>
      <xdr:colOff>0</xdr:colOff>
      <xdr:row>7</xdr:row>
      <xdr:rowOff>0</xdr:rowOff>
    </xdr:to>
    <xdr:sp>
      <xdr:nvSpPr>
        <xdr:cNvPr id="1" name="Rectangle 1"/>
        <xdr:cNvSpPr>
          <a:spLocks/>
        </xdr:cNvSpPr>
      </xdr:nvSpPr>
      <xdr:spPr>
        <a:xfrm rot="5400000">
          <a:off x="0" y="6210300"/>
          <a:ext cx="0" cy="0"/>
        </a:xfrm>
        <a:prstGeom prst="rect">
          <a:avLst/>
        </a:prstGeom>
        <a:solidFill>
          <a:srgbClr val="FFFFFF"/>
        </a:solidFill>
        <a:ln w="9525" cmpd="sng">
          <a:noFill/>
        </a:ln>
      </xdr:spPr>
      <xdr:txBody>
        <a:bodyPr vertOverflow="clip" wrap="square" anchor="ctr" vert="vert"/>
        <a:p>
          <a:pPr algn="ctr">
            <a:defRPr/>
          </a:pPr>
          <a:r>
            <a:rPr lang="en-US" cap="none" sz="1100" b="0" i="0" u="none" baseline="0"/>
            <a:t>－　４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0</xdr:rowOff>
    </xdr:from>
    <xdr:to>
      <xdr:col>19</xdr:col>
      <xdr:colOff>571500</xdr:colOff>
      <xdr:row>14</xdr:row>
      <xdr:rowOff>200025</xdr:rowOff>
    </xdr:to>
    <xdr:graphicFrame>
      <xdr:nvGraphicFramePr>
        <xdr:cNvPr id="1" name="Chart 2"/>
        <xdr:cNvGraphicFramePr/>
      </xdr:nvGraphicFramePr>
      <xdr:xfrm>
        <a:off x="28575" y="828675"/>
        <a:ext cx="9858375" cy="354330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21</xdr:row>
      <xdr:rowOff>38100</xdr:rowOff>
    </xdr:from>
    <xdr:to>
      <xdr:col>19</xdr:col>
      <xdr:colOff>381000</xdr:colOff>
      <xdr:row>29</xdr:row>
      <xdr:rowOff>266700</xdr:rowOff>
    </xdr:to>
    <xdr:sp>
      <xdr:nvSpPr>
        <xdr:cNvPr id="2" name="Rectangle 4"/>
        <xdr:cNvSpPr>
          <a:spLocks/>
        </xdr:cNvSpPr>
      </xdr:nvSpPr>
      <xdr:spPr>
        <a:xfrm>
          <a:off x="114300" y="5686425"/>
          <a:ext cx="9582150" cy="1857375"/>
        </a:xfrm>
        <a:prstGeom prst="rect">
          <a:avLst/>
        </a:prstGeom>
        <a:noFill/>
        <a:ln w="9525" cmpd="sng">
          <a:noFill/>
        </a:ln>
      </xdr:spPr>
      <xdr:txBody>
        <a:bodyPr vertOverflow="clip" wrap="square" anchor="ctr"/>
        <a:p>
          <a:pPr algn="l">
            <a:defRPr/>
          </a:pPr>
          <a:r>
            <a:rPr lang="en-US" cap="none" sz="1400" b="1" i="0" u="none" baseline="0"/>
            <a:t>・日帰り観光客は近畿圏からの来訪者が76.5%を占め、最も多いのが大阪府の30.6%、次いで奈良県の27.4%、兵庫県の7.6%となっている。
・宿泊観光客は東京圏がトップの37.3%を占めており、次いで近畿圏の21.4％となっている。
</a:t>
          </a:r>
          <a:r>
            <a:rPr lang="en-US" cap="none" sz="1100" b="1" i="0" u="none" baseline="0"/>
            <a:t>
</a:t>
          </a:r>
          <a:r>
            <a:rPr lang="en-US" cap="none" sz="1100" b="0" i="0" u="none" baseline="0"/>
            <a:t>
※回答が少数の道・県は、地域ブロックにまとめています。</a:t>
          </a:r>
        </a:p>
      </xdr:txBody>
    </xdr:sp>
    <xdr:clientData/>
  </xdr:twoCellAnchor>
  <xdr:twoCellAnchor editAs="oneCell">
    <xdr:from>
      <xdr:col>0</xdr:col>
      <xdr:colOff>28575</xdr:colOff>
      <xdr:row>29</xdr:row>
      <xdr:rowOff>295275</xdr:rowOff>
    </xdr:from>
    <xdr:to>
      <xdr:col>20</xdr:col>
      <xdr:colOff>0</xdr:colOff>
      <xdr:row>31</xdr:row>
      <xdr:rowOff>342900</xdr:rowOff>
    </xdr:to>
    <xdr:pic>
      <xdr:nvPicPr>
        <xdr:cNvPr id="3" name="Picture 10"/>
        <xdr:cNvPicPr preferRelativeResize="1">
          <a:picLocks noChangeAspect="1"/>
        </xdr:cNvPicPr>
      </xdr:nvPicPr>
      <xdr:blipFill>
        <a:blip r:embed="rId2"/>
        <a:stretch>
          <a:fillRect/>
        </a:stretch>
      </xdr:blipFill>
      <xdr:spPr>
        <a:xfrm>
          <a:off x="28575" y="7572375"/>
          <a:ext cx="9867900" cy="1000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napoko\Desktop\&#35251;&#20809;&#23458;&#21205;&#24907;&#35519;&#26619;\&#35251;&#20809;&#23458;&#21205;&#24907;&#35519;&#26619;\h20_&#35251;&#20809;&#23458;&#21205;&#24907;&#35519;&#266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9670;&#9670;&#35251;&#20809;&#24773;&#22577;&#30330;&#20449;&#65319;&#9733;&#9733;\&#35251;&#20809;&#32113;&#35336;&#35519;&#26619;\17&#24180;\H17&#24180;&#35251;&#20809;&#23458;&#21205;&#24907;&#35519;&#266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原数値(全) "/>
      <sheetName val="原数値(h18orh19データなし、重複削除) "/>
      <sheetName val="h211019"/>
      <sheetName val="h19月別"/>
      <sheetName val="h20月別 "/>
      <sheetName val="h20-h19"/>
      <sheetName val="年推移"/>
      <sheetName val="伸び率理由"/>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原数値(全)"/>
      <sheetName val="加工値(全)"/>
      <sheetName val="加工値(前回箇所)"/>
      <sheetName val="1月31日"/>
      <sheetName val="市町村名"/>
    </sheetNames>
    <sheetDataSet>
      <sheetData sheetId="4">
        <row r="2">
          <cell r="A2" t="str">
            <v>奈良市</v>
          </cell>
        </row>
        <row r="3">
          <cell r="A3" t="str">
            <v>大和高田市</v>
          </cell>
        </row>
        <row r="4">
          <cell r="A4" t="str">
            <v>大和郡山市</v>
          </cell>
        </row>
        <row r="5">
          <cell r="A5" t="str">
            <v>天理市</v>
          </cell>
        </row>
        <row r="6">
          <cell r="A6" t="str">
            <v>橿原市</v>
          </cell>
        </row>
        <row r="7">
          <cell r="A7" t="str">
            <v>桜井市</v>
          </cell>
        </row>
        <row r="8">
          <cell r="A8" t="str">
            <v>五條市</v>
          </cell>
        </row>
        <row r="9">
          <cell r="A9" t="str">
            <v>御所市</v>
          </cell>
        </row>
        <row r="10">
          <cell r="A10" t="str">
            <v>生駒市</v>
          </cell>
        </row>
        <row r="11">
          <cell r="A11" t="str">
            <v>香芝市</v>
          </cell>
        </row>
        <row r="12">
          <cell r="A12" t="str">
            <v>葛城市</v>
          </cell>
        </row>
        <row r="13">
          <cell r="A13" t="str">
            <v>宇陀市</v>
          </cell>
        </row>
        <row r="14">
          <cell r="A14" t="str">
            <v>山添村</v>
          </cell>
        </row>
        <row r="15">
          <cell r="A15" t="str">
            <v>平群町</v>
          </cell>
        </row>
        <row r="16">
          <cell r="A16" t="str">
            <v>三郷町</v>
          </cell>
        </row>
        <row r="17">
          <cell r="A17" t="str">
            <v>斑鳩町</v>
          </cell>
        </row>
        <row r="18">
          <cell r="A18" t="str">
            <v>安堵町</v>
          </cell>
        </row>
        <row r="19">
          <cell r="A19" t="str">
            <v>川西町</v>
          </cell>
        </row>
        <row r="20">
          <cell r="A20" t="str">
            <v>三宅町</v>
          </cell>
        </row>
        <row r="21">
          <cell r="A21" t="str">
            <v>田原本町</v>
          </cell>
        </row>
        <row r="22">
          <cell r="A22" t="str">
            <v>曽爾村</v>
          </cell>
        </row>
        <row r="23">
          <cell r="A23" t="str">
            <v>御杖村</v>
          </cell>
        </row>
        <row r="24">
          <cell r="A24" t="str">
            <v>高取町</v>
          </cell>
        </row>
        <row r="25">
          <cell r="A25" t="str">
            <v>明日香村</v>
          </cell>
        </row>
        <row r="26">
          <cell r="A26" t="str">
            <v>上牧町</v>
          </cell>
        </row>
        <row r="27">
          <cell r="A27" t="str">
            <v>王寺町</v>
          </cell>
        </row>
        <row r="28">
          <cell r="A28" t="str">
            <v>広陵町</v>
          </cell>
        </row>
        <row r="29">
          <cell r="A29" t="str">
            <v>河合町</v>
          </cell>
        </row>
        <row r="30">
          <cell r="A30" t="str">
            <v>吉野町</v>
          </cell>
        </row>
        <row r="31">
          <cell r="A31" t="str">
            <v>大淀町</v>
          </cell>
        </row>
        <row r="32">
          <cell r="A32" t="str">
            <v>下市町</v>
          </cell>
        </row>
        <row r="33">
          <cell r="A33" t="str">
            <v>黒滝村</v>
          </cell>
        </row>
        <row r="34">
          <cell r="A34" t="str">
            <v>天川村</v>
          </cell>
        </row>
        <row r="35">
          <cell r="A35" t="str">
            <v>野迫川村</v>
          </cell>
        </row>
        <row r="36">
          <cell r="A36" t="str">
            <v>十津川村</v>
          </cell>
        </row>
        <row r="37">
          <cell r="A37" t="str">
            <v>下北山村</v>
          </cell>
        </row>
        <row r="38">
          <cell r="A38" t="str">
            <v>上北山村</v>
          </cell>
        </row>
        <row r="39">
          <cell r="A39" t="str">
            <v>川上村</v>
          </cell>
        </row>
        <row r="40">
          <cell r="A40" t="str">
            <v>東吉野村</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7"/>
  <sheetViews>
    <sheetView tabSelected="1" view="pageBreakPreview" zoomScaleSheetLayoutView="100" workbookViewId="0" topLeftCell="A1">
      <selection activeCell="A1" sqref="A1"/>
    </sheetView>
  </sheetViews>
  <sheetFormatPr defaultColWidth="9.00390625" defaultRowHeight="13.5"/>
  <cols>
    <col min="1" max="1" width="85.125" style="8" customWidth="1"/>
    <col min="2" max="16384" width="9.00390625" style="8" customWidth="1"/>
  </cols>
  <sheetData>
    <row r="1" ht="74.25" customHeight="1">
      <c r="A1" s="7"/>
    </row>
    <row r="2" ht="28.5">
      <c r="A2" s="38" t="s">
        <v>152</v>
      </c>
    </row>
    <row r="3" ht="48" customHeight="1">
      <c r="A3" s="9"/>
    </row>
    <row r="4" ht="24">
      <c r="A4" s="39" t="s">
        <v>126</v>
      </c>
    </row>
    <row r="5" ht="90.75" customHeight="1">
      <c r="A5" s="9"/>
    </row>
    <row r="6" ht="24">
      <c r="A6" s="40" t="s">
        <v>63</v>
      </c>
    </row>
    <row r="7" ht="30" customHeight="1" thickBot="1">
      <c r="A7" s="10"/>
    </row>
  </sheetData>
  <printOptions horizontalCentered="1" verticalCentered="1"/>
  <pageMargins left="0.7874015748031497" right="0.7874015748031497" top="0.7874015748031497" bottom="0.984251968503937" header="0.5118110236220472" footer="0.5118110236220472"/>
  <pageSetup horizontalDpi="600" verticalDpi="600" orientation="landscape" paperSize="9" scale="150" r:id="rId2"/>
  <drawing r:id="rId1"/>
</worksheet>
</file>

<file path=xl/worksheets/sheet2.xml><?xml version="1.0" encoding="utf-8"?>
<worksheet xmlns="http://schemas.openxmlformats.org/spreadsheetml/2006/main" xmlns:r="http://schemas.openxmlformats.org/officeDocument/2006/relationships">
  <dimension ref="A3:N49"/>
  <sheetViews>
    <sheetView view="pageBreakPreview" zoomScaleSheetLayoutView="100" workbookViewId="0" topLeftCell="A1">
      <selection activeCell="E31" sqref="E31"/>
    </sheetView>
  </sheetViews>
  <sheetFormatPr defaultColWidth="9.00390625" defaultRowHeight="13.5"/>
  <cols>
    <col min="1" max="15" width="5.25390625" style="42" customWidth="1"/>
    <col min="16" max="16384" width="9.00390625" style="42" customWidth="1"/>
  </cols>
  <sheetData>
    <row r="1" ht="13.5"/>
    <row r="2" ht="13.5"/>
    <row r="3" spans="1:14" ht="13.5">
      <c r="A3" s="42" t="s">
        <v>173</v>
      </c>
      <c r="B3" s="42">
        <v>1992</v>
      </c>
      <c r="C3" s="42">
        <v>1993</v>
      </c>
      <c r="D3" s="42">
        <v>1994</v>
      </c>
      <c r="E3" s="42" t="s">
        <v>174</v>
      </c>
      <c r="F3" s="42">
        <v>2001</v>
      </c>
      <c r="G3" s="42">
        <v>2002</v>
      </c>
      <c r="H3" s="42">
        <v>2003</v>
      </c>
      <c r="I3" s="42">
        <v>2004</v>
      </c>
      <c r="J3" s="42">
        <v>2005</v>
      </c>
      <c r="K3" s="42">
        <v>2006</v>
      </c>
      <c r="L3" s="42">
        <v>2007</v>
      </c>
      <c r="M3" s="42">
        <v>2008</v>
      </c>
      <c r="N3" s="42">
        <v>2009</v>
      </c>
    </row>
    <row r="4" ht="13.5"/>
    <row r="5" spans="1:14" ht="13.5">
      <c r="A5" s="42" t="s">
        <v>175</v>
      </c>
      <c r="B5" s="42">
        <v>38710</v>
      </c>
      <c r="C5" s="42">
        <v>38365</v>
      </c>
      <c r="D5" s="42">
        <v>38455</v>
      </c>
      <c r="F5" s="42">
        <v>35488</v>
      </c>
      <c r="G5" s="42">
        <v>35490</v>
      </c>
      <c r="H5" s="42">
        <v>35070</v>
      </c>
      <c r="I5" s="42">
        <v>34265</v>
      </c>
      <c r="J5" s="42">
        <v>34290</v>
      </c>
      <c r="K5" s="42">
        <v>35002</v>
      </c>
      <c r="L5" s="42">
        <v>35302</v>
      </c>
      <c r="M5" s="42">
        <v>35790</v>
      </c>
      <c r="N5" s="42">
        <v>34599</v>
      </c>
    </row>
    <row r="6" ht="13.5"/>
    <row r="7" ht="13.5"/>
    <row r="8" ht="13.5"/>
    <row r="9" ht="13.5"/>
    <row r="10" ht="13.5"/>
    <row r="11" ht="13.5"/>
    <row r="12" ht="13.5"/>
    <row r="13" ht="13.5"/>
    <row r="14" ht="13.5"/>
    <row r="15" ht="13.5"/>
    <row r="16" ht="13.5"/>
    <row r="17" ht="13.5"/>
    <row r="18" ht="13.5"/>
    <row r="19" ht="13.5"/>
    <row r="20" ht="13.5"/>
    <row r="21" ht="17.25" customHeight="1"/>
    <row r="40" ht="17.25" customHeight="1"/>
    <row r="41" ht="15" customHeight="1"/>
    <row r="42" spans="1:9" ht="30.75">
      <c r="A42" s="193" t="s">
        <v>64</v>
      </c>
      <c r="B42" s="194"/>
      <c r="C42" s="194"/>
      <c r="D42" s="194"/>
      <c r="E42" s="194"/>
      <c r="F42" s="43"/>
      <c r="G42" s="43"/>
      <c r="H42" s="43"/>
      <c r="I42" s="43"/>
    </row>
    <row r="43" spans="1:5" ht="21.75" customHeight="1" thickBot="1">
      <c r="A43" s="44"/>
      <c r="B43" s="44"/>
      <c r="C43" s="44"/>
      <c r="D43" s="44"/>
      <c r="E43" s="45" t="s">
        <v>0</v>
      </c>
    </row>
    <row r="44" spans="1:5" ht="24" customHeight="1">
      <c r="A44" s="46" t="s">
        <v>1</v>
      </c>
      <c r="B44" s="195" t="s">
        <v>2</v>
      </c>
      <c r="C44" s="197" t="s">
        <v>66</v>
      </c>
      <c r="D44" s="199" t="s">
        <v>3</v>
      </c>
      <c r="E44" s="201" t="s">
        <v>4</v>
      </c>
    </row>
    <row r="45" spans="1:5" ht="24" customHeight="1" thickBot="1">
      <c r="A45" s="47" t="s">
        <v>5</v>
      </c>
      <c r="B45" s="196"/>
      <c r="C45" s="198"/>
      <c r="D45" s="200"/>
      <c r="E45" s="202"/>
    </row>
    <row r="46" spans="1:5" ht="42" customHeight="1">
      <c r="A46" s="48" t="s">
        <v>6</v>
      </c>
      <c r="B46" s="1">
        <v>3118</v>
      </c>
      <c r="C46" s="2">
        <v>3198</v>
      </c>
      <c r="D46" s="49">
        <f>C46-B46</f>
        <v>80</v>
      </c>
      <c r="E46" s="50">
        <f>ROUND(C46/B46,3)</f>
        <v>1.026</v>
      </c>
    </row>
    <row r="47" spans="1:5" ht="42" customHeight="1">
      <c r="A47" s="51" t="s">
        <v>7</v>
      </c>
      <c r="B47" s="3">
        <v>301</v>
      </c>
      <c r="C47" s="4">
        <v>307</v>
      </c>
      <c r="D47" s="52">
        <f>C47-B47</f>
        <v>6</v>
      </c>
      <c r="E47" s="53">
        <f>ROUND(C47/B47,3)</f>
        <v>1.02</v>
      </c>
    </row>
    <row r="48" spans="1:5" ht="42" customHeight="1" thickBot="1">
      <c r="A48" s="54" t="s">
        <v>8</v>
      </c>
      <c r="B48" s="5">
        <v>3419</v>
      </c>
      <c r="C48" s="6">
        <v>3505</v>
      </c>
      <c r="D48" s="55">
        <f>SUM(D46:D47)</f>
        <v>86</v>
      </c>
      <c r="E48" s="56">
        <f>ROUND(C48/B48,3)</f>
        <v>1.025</v>
      </c>
    </row>
    <row r="49" spans="1:2" ht="19.5" customHeight="1">
      <c r="A49" s="57"/>
      <c r="B49" s="58"/>
    </row>
  </sheetData>
  <mergeCells count="5">
    <mergeCell ref="A42:E42"/>
    <mergeCell ref="B44:B45"/>
    <mergeCell ref="C44:C45"/>
    <mergeCell ref="D44:D45"/>
    <mergeCell ref="E44:E45"/>
  </mergeCells>
  <printOptions horizontalCentered="1"/>
  <pageMargins left="0.7874015748031497" right="0.7874015748031497" top="0.7874015748031497" bottom="0.5905511811023623" header="0.5118110236220472" footer="0.5118110236220472"/>
  <pageSetup horizontalDpi="600" verticalDpi="600" orientation="landscape" paperSize="9" scale="150" r:id="rId2"/>
  <drawing r:id="rId1"/>
</worksheet>
</file>

<file path=xl/worksheets/sheet3.xml><?xml version="1.0" encoding="utf-8"?>
<worksheet xmlns="http://schemas.openxmlformats.org/spreadsheetml/2006/main" xmlns:r="http://schemas.openxmlformats.org/officeDocument/2006/relationships">
  <dimension ref="A1:M49"/>
  <sheetViews>
    <sheetView view="pageBreakPreview" zoomScaleSheetLayoutView="100" workbookViewId="0" topLeftCell="A1">
      <selection activeCell="B31" sqref="B31"/>
    </sheetView>
  </sheetViews>
  <sheetFormatPr defaultColWidth="9.00390625" defaultRowHeight="13.5"/>
  <cols>
    <col min="1" max="5" width="4.50390625" style="0" customWidth="1"/>
    <col min="6" max="26" width="4.50390625" style="42" customWidth="1"/>
    <col min="27" max="16384" width="9.00390625" style="42" customWidth="1"/>
  </cols>
  <sheetData>
    <row r="1" spans="2:13" ht="13.5">
      <c r="B1" s="205" t="s">
        <v>161</v>
      </c>
      <c r="C1" s="203" t="s">
        <v>162</v>
      </c>
      <c r="D1" s="203" t="s">
        <v>163</v>
      </c>
      <c r="E1" s="203" t="s">
        <v>164</v>
      </c>
      <c r="F1" s="203" t="s">
        <v>165</v>
      </c>
      <c r="G1" s="203" t="s">
        <v>166</v>
      </c>
      <c r="H1" s="203" t="s">
        <v>167</v>
      </c>
      <c r="I1" s="203" t="s">
        <v>168</v>
      </c>
      <c r="J1" s="203" t="s">
        <v>169</v>
      </c>
      <c r="K1" s="203" t="s">
        <v>171</v>
      </c>
      <c r="L1" s="203" t="s">
        <v>172</v>
      </c>
      <c r="M1" s="192" t="s">
        <v>170</v>
      </c>
    </row>
    <row r="2" spans="2:13" ht="13.5">
      <c r="B2" s="206"/>
      <c r="C2" s="204"/>
      <c r="D2" s="204"/>
      <c r="E2" s="204"/>
      <c r="F2" s="204"/>
      <c r="G2" s="204"/>
      <c r="H2" s="204"/>
      <c r="I2" s="204"/>
      <c r="J2" s="204"/>
      <c r="K2" s="204"/>
      <c r="L2" s="204"/>
      <c r="M2" s="191"/>
    </row>
    <row r="3" spans="1:13" ht="13.5">
      <c r="A3" s="189" t="s">
        <v>66</v>
      </c>
      <c r="B3" s="190">
        <v>5108</v>
      </c>
      <c r="C3" s="190">
        <v>1982.3</v>
      </c>
      <c r="D3" s="190">
        <v>2615.1</v>
      </c>
      <c r="E3" s="190">
        <v>4083.6</v>
      </c>
      <c r="F3" s="190">
        <v>3795.1</v>
      </c>
      <c r="G3" s="190">
        <v>2413.1</v>
      </c>
      <c r="H3" s="190">
        <v>2324.9</v>
      </c>
      <c r="I3" s="190">
        <v>2901.5</v>
      </c>
      <c r="J3" s="190">
        <v>2364.2</v>
      </c>
      <c r="K3" s="190">
        <v>3000.5</v>
      </c>
      <c r="L3" s="190">
        <v>3251.4</v>
      </c>
      <c r="M3" s="190">
        <v>1953.4</v>
      </c>
    </row>
    <row r="4" spans="1:13" ht="13.5">
      <c r="A4" s="189" t="s">
        <v>160</v>
      </c>
      <c r="B4" s="190">
        <v>4791.8</v>
      </c>
      <c r="C4" s="190">
        <v>1929.3</v>
      </c>
      <c r="D4" s="190">
        <v>2310.8</v>
      </c>
      <c r="E4" s="190">
        <v>3925</v>
      </c>
      <c r="F4" s="190">
        <v>3432.8</v>
      </c>
      <c r="G4" s="190">
        <v>2196.4</v>
      </c>
      <c r="H4" s="190">
        <v>2209.6</v>
      </c>
      <c r="I4" s="190">
        <v>2771.9</v>
      </c>
      <c r="J4" s="190">
        <v>2663.9</v>
      </c>
      <c r="K4" s="190">
        <v>3046.2</v>
      </c>
      <c r="L4" s="190">
        <v>3326.3</v>
      </c>
      <c r="M4" s="190">
        <v>1994.9</v>
      </c>
    </row>
    <row r="21" ht="17.25" customHeight="1"/>
    <row r="40" ht="17.25" customHeight="1"/>
    <row r="41" ht="15" customHeight="1"/>
    <row r="42" spans="6:12" ht="30.75">
      <c r="F42" s="43"/>
      <c r="G42" s="43"/>
      <c r="H42" s="193" t="s">
        <v>64</v>
      </c>
      <c r="I42" s="194"/>
      <c r="J42" s="194"/>
      <c r="K42" s="194"/>
      <c r="L42" s="194"/>
    </row>
    <row r="43" spans="8:12" ht="21.75" customHeight="1" thickBot="1">
      <c r="H43" s="44"/>
      <c r="I43" s="44"/>
      <c r="J43" s="44"/>
      <c r="K43" s="44"/>
      <c r="L43" s="45" t="s">
        <v>0</v>
      </c>
    </row>
    <row r="44" spans="8:12" ht="24" customHeight="1">
      <c r="H44" s="46" t="s">
        <v>1</v>
      </c>
      <c r="I44" s="195" t="s">
        <v>2</v>
      </c>
      <c r="J44" s="197" t="s">
        <v>66</v>
      </c>
      <c r="K44" s="199" t="s">
        <v>3</v>
      </c>
      <c r="L44" s="201" t="s">
        <v>4</v>
      </c>
    </row>
    <row r="45" spans="8:12" ht="24" customHeight="1" thickBot="1">
      <c r="H45" s="47" t="s">
        <v>5</v>
      </c>
      <c r="I45" s="196"/>
      <c r="J45" s="198"/>
      <c r="K45" s="200"/>
      <c r="L45" s="202"/>
    </row>
    <row r="46" spans="8:12" ht="42" customHeight="1">
      <c r="H46" s="48" t="s">
        <v>6</v>
      </c>
      <c r="I46" s="1">
        <v>3118</v>
      </c>
      <c r="J46" s="2">
        <v>3198</v>
      </c>
      <c r="K46" s="49">
        <f>J46-I46</f>
        <v>80</v>
      </c>
      <c r="L46" s="50">
        <f>ROUND(J46/I46,3)</f>
        <v>1.026</v>
      </c>
    </row>
    <row r="47" spans="8:12" ht="42" customHeight="1">
      <c r="H47" s="51" t="s">
        <v>7</v>
      </c>
      <c r="I47" s="3">
        <v>301</v>
      </c>
      <c r="J47" s="4">
        <v>307</v>
      </c>
      <c r="K47" s="52">
        <f>J47-I47</f>
        <v>6</v>
      </c>
      <c r="L47" s="53">
        <f>ROUND(J47/I47,3)</f>
        <v>1.02</v>
      </c>
    </row>
    <row r="48" spans="8:12" ht="42" customHeight="1" thickBot="1">
      <c r="H48" s="54" t="s">
        <v>8</v>
      </c>
      <c r="I48" s="5">
        <v>3419</v>
      </c>
      <c r="J48" s="6">
        <v>3505</v>
      </c>
      <c r="K48" s="55">
        <f>SUM(K46:K47)</f>
        <v>86</v>
      </c>
      <c r="L48" s="56">
        <f>ROUND(J48/I48,3)</f>
        <v>1.025</v>
      </c>
    </row>
    <row r="49" spans="8:9" ht="19.5" customHeight="1">
      <c r="H49" s="57"/>
      <c r="I49" s="58"/>
    </row>
  </sheetData>
  <mergeCells count="17">
    <mergeCell ref="I44:I45"/>
    <mergeCell ref="J44:J45"/>
    <mergeCell ref="K44:K45"/>
    <mergeCell ref="L44:L45"/>
    <mergeCell ref="B1:B2"/>
    <mergeCell ref="C1:C2"/>
    <mergeCell ref="D1:D2"/>
    <mergeCell ref="H42:L42"/>
    <mergeCell ref="E1:E2"/>
    <mergeCell ref="F1:F2"/>
    <mergeCell ref="G1:G2"/>
    <mergeCell ref="H1:H2"/>
    <mergeCell ref="M1:M2"/>
    <mergeCell ref="I1:I2"/>
    <mergeCell ref="J1:J2"/>
    <mergeCell ref="K1:K2"/>
    <mergeCell ref="L1:L2"/>
  </mergeCells>
  <printOptions horizontalCentered="1"/>
  <pageMargins left="0.7874015748031497" right="0.7874015748031497" top="0.7874015748031497" bottom="0.5905511811023623" header="0.5118110236220472" footer="0.5118110236220472"/>
  <pageSetup horizontalDpi="600" verticalDpi="600" orientation="landscape" paperSize="9" scale="15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V27"/>
  <sheetViews>
    <sheetView view="pageBreakPreview" zoomScale="40" zoomScaleNormal="64" zoomScaleSheetLayoutView="40" workbookViewId="0" topLeftCell="A1">
      <selection activeCell="L37" sqref="L37"/>
    </sheetView>
  </sheetViews>
  <sheetFormatPr defaultColWidth="9.00390625" defaultRowHeight="13.5"/>
  <cols>
    <col min="1" max="1" width="5.75390625" style="159" customWidth="1"/>
    <col min="2" max="2" width="5.625" style="159" customWidth="1"/>
    <col min="3" max="6" width="12.375" style="159" bestFit="1" customWidth="1"/>
    <col min="7" max="17" width="13.00390625" style="159" bestFit="1" customWidth="1"/>
    <col min="18" max="19" width="13.00390625" style="159" customWidth="1"/>
    <col min="20" max="20" width="10.75390625" style="188" customWidth="1"/>
    <col min="21" max="22" width="5.625" style="159" customWidth="1"/>
    <col min="23" max="16384" width="9.00390625" style="159" customWidth="1"/>
  </cols>
  <sheetData>
    <row r="1" spans="1:22" ht="24">
      <c r="A1" s="207" t="s">
        <v>131</v>
      </c>
      <c r="B1" s="207"/>
      <c r="C1" s="207"/>
      <c r="D1" s="207"/>
      <c r="E1" s="207"/>
      <c r="F1" s="207"/>
      <c r="G1" s="207"/>
      <c r="H1" s="207"/>
      <c r="I1" s="207"/>
      <c r="J1" s="207"/>
      <c r="K1" s="207"/>
      <c r="L1" s="207"/>
      <c r="M1" s="207"/>
      <c r="N1" s="207"/>
      <c r="O1" s="207"/>
      <c r="P1" s="207"/>
      <c r="Q1" s="207"/>
      <c r="R1" s="207"/>
      <c r="S1" s="207"/>
      <c r="T1" s="207"/>
      <c r="U1" s="207"/>
      <c r="V1" s="155"/>
    </row>
    <row r="2" spans="20:22" ht="30" customHeight="1">
      <c r="T2" s="226" t="s">
        <v>145</v>
      </c>
      <c r="U2" s="227"/>
      <c r="V2" s="228"/>
    </row>
    <row r="3" spans="1:22" ht="15" customHeight="1">
      <c r="A3" s="13"/>
      <c r="B3" s="14" t="s">
        <v>9</v>
      </c>
      <c r="C3" s="224" t="s">
        <v>146</v>
      </c>
      <c r="D3" s="210" t="s">
        <v>33</v>
      </c>
      <c r="E3" s="210" t="s">
        <v>34</v>
      </c>
      <c r="F3" s="210" t="s">
        <v>35</v>
      </c>
      <c r="G3" s="210" t="s">
        <v>36</v>
      </c>
      <c r="H3" s="210" t="s">
        <v>37</v>
      </c>
      <c r="I3" s="210" t="s">
        <v>38</v>
      </c>
      <c r="J3" s="210" t="s">
        <v>39</v>
      </c>
      <c r="K3" s="210" t="s">
        <v>40</v>
      </c>
      <c r="L3" s="210" t="s">
        <v>41</v>
      </c>
      <c r="M3" s="210" t="s">
        <v>42</v>
      </c>
      <c r="N3" s="210" t="s">
        <v>147</v>
      </c>
      <c r="O3" s="210" t="s">
        <v>43</v>
      </c>
      <c r="P3" s="210" t="s">
        <v>148</v>
      </c>
      <c r="Q3" s="210" t="s">
        <v>44</v>
      </c>
      <c r="R3" s="210" t="s">
        <v>149</v>
      </c>
      <c r="S3" s="210" t="s">
        <v>150</v>
      </c>
      <c r="T3" s="210" t="s">
        <v>127</v>
      </c>
      <c r="U3" s="15" t="s">
        <v>9</v>
      </c>
      <c r="V3" s="66"/>
    </row>
    <row r="4" spans="1:22" ht="15" customHeight="1">
      <c r="A4" s="17" t="s">
        <v>10</v>
      </c>
      <c r="B4" s="18"/>
      <c r="C4" s="225"/>
      <c r="D4" s="211"/>
      <c r="E4" s="211"/>
      <c r="F4" s="211"/>
      <c r="G4" s="211"/>
      <c r="H4" s="211"/>
      <c r="I4" s="211"/>
      <c r="J4" s="211"/>
      <c r="K4" s="211"/>
      <c r="L4" s="211"/>
      <c r="M4" s="211"/>
      <c r="N4" s="211"/>
      <c r="O4" s="211"/>
      <c r="P4" s="211"/>
      <c r="Q4" s="211"/>
      <c r="R4" s="211"/>
      <c r="S4" s="211"/>
      <c r="T4" s="211"/>
      <c r="U4" s="67"/>
      <c r="V4" s="19" t="s">
        <v>10</v>
      </c>
    </row>
    <row r="5" spans="1:22" s="68" customFormat="1" ht="30" customHeight="1">
      <c r="A5" s="208" t="s">
        <v>11</v>
      </c>
      <c r="B5" s="209"/>
      <c r="C5" s="20">
        <v>13982200</v>
      </c>
      <c r="D5" s="20">
        <v>13750800</v>
      </c>
      <c r="E5" s="20">
        <v>13546100</v>
      </c>
      <c r="F5" s="20">
        <v>13468000</v>
      </c>
      <c r="G5" s="20">
        <v>13391600</v>
      </c>
      <c r="H5" s="21">
        <v>12960700</v>
      </c>
      <c r="I5" s="20">
        <v>13060900</v>
      </c>
      <c r="J5" s="20">
        <v>13260800</v>
      </c>
      <c r="K5" s="20">
        <v>13602200</v>
      </c>
      <c r="L5" s="20">
        <v>13899400</v>
      </c>
      <c r="M5" s="21">
        <v>13930600</v>
      </c>
      <c r="N5" s="20">
        <v>12933300</v>
      </c>
      <c r="O5" s="20">
        <v>13050300</v>
      </c>
      <c r="P5" s="21">
        <v>13468900</v>
      </c>
      <c r="Q5" s="22">
        <v>13883600</v>
      </c>
      <c r="R5" s="22">
        <v>14351100</v>
      </c>
      <c r="S5" s="23">
        <v>13966900</v>
      </c>
      <c r="T5" s="177">
        <v>0.9732285330044387</v>
      </c>
      <c r="U5" s="218" t="s">
        <v>153</v>
      </c>
      <c r="V5" s="219"/>
    </row>
    <row r="6" spans="1:22" s="68" customFormat="1" ht="30" customHeight="1">
      <c r="A6" s="208" t="s">
        <v>12</v>
      </c>
      <c r="B6" s="209"/>
      <c r="C6" s="24">
        <v>289000</v>
      </c>
      <c r="D6" s="24">
        <v>324000</v>
      </c>
      <c r="E6" s="24">
        <v>289000</v>
      </c>
      <c r="F6" s="24">
        <v>290000</v>
      </c>
      <c r="G6" s="24">
        <v>288000</v>
      </c>
      <c r="H6" s="25">
        <v>357000</v>
      </c>
      <c r="I6" s="24">
        <v>477000</v>
      </c>
      <c r="J6" s="24">
        <v>534000</v>
      </c>
      <c r="K6" s="24">
        <v>541000</v>
      </c>
      <c r="L6" s="24">
        <v>588000</v>
      </c>
      <c r="M6" s="25">
        <v>591000</v>
      </c>
      <c r="N6" s="24">
        <v>522000</v>
      </c>
      <c r="O6" s="178"/>
      <c r="P6" s="179"/>
      <c r="Q6" s="179"/>
      <c r="R6" s="179"/>
      <c r="S6" s="180"/>
      <c r="T6" s="181"/>
      <c r="U6" s="212" t="s">
        <v>154</v>
      </c>
      <c r="V6" s="213"/>
    </row>
    <row r="7" spans="1:22" s="68" customFormat="1" ht="30" customHeight="1">
      <c r="A7" s="208" t="s">
        <v>13</v>
      </c>
      <c r="B7" s="209"/>
      <c r="C7" s="69">
        <v>756000</v>
      </c>
      <c r="D7" s="69">
        <v>741000</v>
      </c>
      <c r="E7" s="69">
        <v>741000</v>
      </c>
      <c r="F7" s="69">
        <v>1110000</v>
      </c>
      <c r="G7" s="69">
        <v>784000</v>
      </c>
      <c r="H7" s="70">
        <v>788000</v>
      </c>
      <c r="I7" s="69">
        <v>783000</v>
      </c>
      <c r="J7" s="69">
        <v>710000</v>
      </c>
      <c r="K7" s="69">
        <v>728000</v>
      </c>
      <c r="L7" s="69">
        <v>714000</v>
      </c>
      <c r="M7" s="70">
        <v>673000</v>
      </c>
      <c r="N7" s="69">
        <v>610000</v>
      </c>
      <c r="O7" s="69">
        <v>577000</v>
      </c>
      <c r="P7" s="70">
        <v>565000</v>
      </c>
      <c r="Q7" s="71">
        <v>521000</v>
      </c>
      <c r="R7" s="71">
        <v>540000</v>
      </c>
      <c r="S7" s="72">
        <v>537000</v>
      </c>
      <c r="T7" s="182">
        <v>0.9944444444444445</v>
      </c>
      <c r="U7" s="212" t="s">
        <v>85</v>
      </c>
      <c r="V7" s="213"/>
    </row>
    <row r="8" spans="1:22" s="68" customFormat="1" ht="30" customHeight="1">
      <c r="A8" s="208" t="s">
        <v>14</v>
      </c>
      <c r="B8" s="209"/>
      <c r="C8" s="69">
        <v>4646000</v>
      </c>
      <c r="D8" s="69">
        <v>4518000</v>
      </c>
      <c r="E8" s="69">
        <v>4181000</v>
      </c>
      <c r="F8" s="69">
        <v>4539000</v>
      </c>
      <c r="G8" s="69">
        <v>4502000</v>
      </c>
      <c r="H8" s="70">
        <v>4849000</v>
      </c>
      <c r="I8" s="69">
        <v>4581000</v>
      </c>
      <c r="J8" s="69">
        <v>4710000</v>
      </c>
      <c r="K8" s="69">
        <v>4561000</v>
      </c>
      <c r="L8" s="69">
        <v>4455000</v>
      </c>
      <c r="M8" s="70">
        <v>4499000</v>
      </c>
      <c r="N8" s="69">
        <v>4666000</v>
      </c>
      <c r="O8" s="69">
        <v>4834000</v>
      </c>
      <c r="P8" s="70">
        <v>4832000</v>
      </c>
      <c r="Q8" s="71">
        <v>4814000</v>
      </c>
      <c r="R8" s="71">
        <v>4809000</v>
      </c>
      <c r="S8" s="72">
        <v>4780000</v>
      </c>
      <c r="T8" s="182">
        <v>0.9939696402578498</v>
      </c>
      <c r="U8" s="212" t="s">
        <v>86</v>
      </c>
      <c r="V8" s="213"/>
    </row>
    <row r="9" spans="1:22" s="68" customFormat="1" ht="30" customHeight="1">
      <c r="A9" s="208" t="s">
        <v>15</v>
      </c>
      <c r="B9" s="209"/>
      <c r="C9" s="24">
        <v>3723000</v>
      </c>
      <c r="D9" s="24">
        <v>3639000</v>
      </c>
      <c r="E9" s="24">
        <v>3398000</v>
      </c>
      <c r="F9" s="24">
        <v>3097000</v>
      </c>
      <c r="G9" s="24">
        <v>2994000</v>
      </c>
      <c r="H9" s="25">
        <v>3043000</v>
      </c>
      <c r="I9" s="24">
        <v>2490000</v>
      </c>
      <c r="J9" s="24">
        <v>2101000</v>
      </c>
      <c r="K9" s="24">
        <v>2019000</v>
      </c>
      <c r="L9" s="24">
        <v>1988000</v>
      </c>
      <c r="M9" s="25">
        <v>1865000</v>
      </c>
      <c r="N9" s="24">
        <v>1874000</v>
      </c>
      <c r="O9" s="24">
        <v>1883000</v>
      </c>
      <c r="P9" s="25">
        <v>1908000</v>
      </c>
      <c r="Q9" s="26">
        <v>1823000</v>
      </c>
      <c r="R9" s="26">
        <v>1711000</v>
      </c>
      <c r="S9" s="27">
        <v>1662000</v>
      </c>
      <c r="T9" s="182">
        <v>0.9713617767387492</v>
      </c>
      <c r="U9" s="212" t="s">
        <v>87</v>
      </c>
      <c r="V9" s="213"/>
    </row>
    <row r="10" spans="1:22" s="183" customFormat="1" ht="30" customHeight="1">
      <c r="A10" s="208" t="s">
        <v>16</v>
      </c>
      <c r="B10" s="209"/>
      <c r="C10" s="69">
        <v>1697000</v>
      </c>
      <c r="D10" s="69">
        <v>1869000</v>
      </c>
      <c r="E10" s="69">
        <v>1776000</v>
      </c>
      <c r="F10" s="69">
        <v>1783000</v>
      </c>
      <c r="G10" s="69">
        <v>1665000</v>
      </c>
      <c r="H10" s="70">
        <v>1482000</v>
      </c>
      <c r="I10" s="69">
        <v>1358000</v>
      </c>
      <c r="J10" s="69">
        <v>1143000</v>
      </c>
      <c r="K10" s="69">
        <v>1167000</v>
      </c>
      <c r="L10" s="69">
        <v>1174000</v>
      </c>
      <c r="M10" s="70">
        <v>1116000</v>
      </c>
      <c r="N10" s="69">
        <v>1126000</v>
      </c>
      <c r="O10" s="69">
        <v>1143000</v>
      </c>
      <c r="P10" s="70">
        <v>1153000</v>
      </c>
      <c r="Q10" s="71">
        <v>1211000</v>
      </c>
      <c r="R10" s="71">
        <v>1241000</v>
      </c>
      <c r="S10" s="72">
        <v>1302000</v>
      </c>
      <c r="T10" s="182">
        <v>1.0491539081385979</v>
      </c>
      <c r="U10" s="212" t="s">
        <v>88</v>
      </c>
      <c r="V10" s="213"/>
    </row>
    <row r="11" spans="1:22" s="183" customFormat="1" ht="30" customHeight="1">
      <c r="A11" s="208" t="s">
        <v>17</v>
      </c>
      <c r="B11" s="209"/>
      <c r="C11" s="69">
        <v>230000</v>
      </c>
      <c r="D11" s="69">
        <v>228000</v>
      </c>
      <c r="E11" s="69">
        <v>309000</v>
      </c>
      <c r="F11" s="69">
        <v>317000</v>
      </c>
      <c r="G11" s="69">
        <v>326000</v>
      </c>
      <c r="H11" s="70">
        <v>327000</v>
      </c>
      <c r="I11" s="69">
        <v>447000</v>
      </c>
      <c r="J11" s="69">
        <v>497000</v>
      </c>
      <c r="K11" s="69">
        <v>569000</v>
      </c>
      <c r="L11" s="69">
        <v>556000</v>
      </c>
      <c r="M11" s="70">
        <v>620000</v>
      </c>
      <c r="N11" s="69">
        <v>742000</v>
      </c>
      <c r="O11" s="69">
        <v>900000</v>
      </c>
      <c r="P11" s="70">
        <v>886000</v>
      </c>
      <c r="Q11" s="71">
        <v>858000</v>
      </c>
      <c r="R11" s="71">
        <v>795000</v>
      </c>
      <c r="S11" s="72">
        <v>936000</v>
      </c>
      <c r="T11" s="182">
        <v>1.1773584905660377</v>
      </c>
      <c r="U11" s="212" t="s">
        <v>89</v>
      </c>
      <c r="V11" s="213"/>
    </row>
    <row r="12" spans="1:22" s="183" customFormat="1" ht="30" customHeight="1">
      <c r="A12" s="208" t="s">
        <v>18</v>
      </c>
      <c r="B12" s="209"/>
      <c r="C12" s="69">
        <v>644000</v>
      </c>
      <c r="D12" s="69">
        <v>743000</v>
      </c>
      <c r="E12" s="69">
        <v>741000</v>
      </c>
      <c r="F12" s="69">
        <v>688000</v>
      </c>
      <c r="G12" s="69">
        <v>783000</v>
      </c>
      <c r="H12" s="70">
        <v>733000</v>
      </c>
      <c r="I12" s="69">
        <v>745000</v>
      </c>
      <c r="J12" s="69">
        <v>733000</v>
      </c>
      <c r="K12" s="69">
        <v>743000</v>
      </c>
      <c r="L12" s="69">
        <v>709000</v>
      </c>
      <c r="M12" s="70">
        <v>671000</v>
      </c>
      <c r="N12" s="69">
        <v>670000</v>
      </c>
      <c r="O12" s="69">
        <v>723000</v>
      </c>
      <c r="P12" s="70">
        <v>708000</v>
      </c>
      <c r="Q12" s="71">
        <v>687000</v>
      </c>
      <c r="R12" s="71">
        <v>597000</v>
      </c>
      <c r="S12" s="72">
        <v>613000</v>
      </c>
      <c r="T12" s="182">
        <v>1.0268006700167505</v>
      </c>
      <c r="U12" s="212" t="s">
        <v>155</v>
      </c>
      <c r="V12" s="213"/>
    </row>
    <row r="13" spans="1:22" s="183" customFormat="1" ht="30" customHeight="1">
      <c r="A13" s="208" t="s">
        <v>19</v>
      </c>
      <c r="B13" s="209"/>
      <c r="C13" s="69">
        <v>893000</v>
      </c>
      <c r="D13" s="69">
        <v>822000</v>
      </c>
      <c r="E13" s="69">
        <v>788000</v>
      </c>
      <c r="F13" s="69">
        <v>899000</v>
      </c>
      <c r="G13" s="69">
        <v>704000</v>
      </c>
      <c r="H13" s="70">
        <v>673000</v>
      </c>
      <c r="I13" s="69">
        <v>684000</v>
      </c>
      <c r="J13" s="69">
        <v>829000</v>
      </c>
      <c r="K13" s="69">
        <v>765000</v>
      </c>
      <c r="L13" s="69">
        <v>768000</v>
      </c>
      <c r="M13" s="70">
        <v>755000</v>
      </c>
      <c r="N13" s="69">
        <v>712000</v>
      </c>
      <c r="O13" s="69">
        <v>669000</v>
      </c>
      <c r="P13" s="70">
        <v>762000</v>
      </c>
      <c r="Q13" s="71">
        <v>763000</v>
      </c>
      <c r="R13" s="71">
        <v>842000</v>
      </c>
      <c r="S13" s="72">
        <v>763000</v>
      </c>
      <c r="T13" s="182">
        <v>0.9061757719714965</v>
      </c>
      <c r="U13" s="212" t="s">
        <v>90</v>
      </c>
      <c r="V13" s="213"/>
    </row>
    <row r="14" spans="1:22" s="183" customFormat="1" ht="30" customHeight="1">
      <c r="A14" s="208" t="s">
        <v>20</v>
      </c>
      <c r="B14" s="209"/>
      <c r="C14" s="69">
        <v>1344000</v>
      </c>
      <c r="D14" s="69">
        <v>1304000</v>
      </c>
      <c r="E14" s="69">
        <v>1186000</v>
      </c>
      <c r="F14" s="69">
        <v>1026000</v>
      </c>
      <c r="G14" s="69">
        <v>900000</v>
      </c>
      <c r="H14" s="70">
        <v>793000</v>
      </c>
      <c r="I14" s="69">
        <v>683000</v>
      </c>
      <c r="J14" s="69">
        <v>682000</v>
      </c>
      <c r="K14" s="69">
        <v>722000</v>
      </c>
      <c r="L14" s="69">
        <v>660000</v>
      </c>
      <c r="M14" s="70">
        <v>686000</v>
      </c>
      <c r="N14" s="69">
        <v>678000</v>
      </c>
      <c r="O14" s="69">
        <v>667000</v>
      </c>
      <c r="P14" s="70">
        <v>759000</v>
      </c>
      <c r="Q14" s="71">
        <v>904000</v>
      </c>
      <c r="R14" s="71">
        <v>995000</v>
      </c>
      <c r="S14" s="72">
        <v>959000</v>
      </c>
      <c r="T14" s="182">
        <v>0.963819095477387</v>
      </c>
      <c r="U14" s="212" t="s">
        <v>91</v>
      </c>
      <c r="V14" s="213"/>
    </row>
    <row r="15" spans="1:22" s="183" customFormat="1" ht="30" customHeight="1">
      <c r="A15" s="208" t="s">
        <v>21</v>
      </c>
      <c r="B15" s="209"/>
      <c r="C15" s="69">
        <v>5125000</v>
      </c>
      <c r="D15" s="69">
        <v>4877000</v>
      </c>
      <c r="E15" s="69">
        <v>4954000</v>
      </c>
      <c r="F15" s="69">
        <v>5034000</v>
      </c>
      <c r="G15" s="69">
        <v>4638000</v>
      </c>
      <c r="H15" s="70">
        <v>4171000</v>
      </c>
      <c r="I15" s="69">
        <v>4014000</v>
      </c>
      <c r="J15" s="69">
        <v>3910000</v>
      </c>
      <c r="K15" s="69">
        <v>3690000</v>
      </c>
      <c r="L15" s="69">
        <v>3755000</v>
      </c>
      <c r="M15" s="70">
        <v>3501000</v>
      </c>
      <c r="N15" s="69">
        <v>3643000</v>
      </c>
      <c r="O15" s="69">
        <v>3788000</v>
      </c>
      <c r="P15" s="70">
        <v>3972000</v>
      </c>
      <c r="Q15" s="71">
        <v>4127000</v>
      </c>
      <c r="R15" s="71">
        <v>4309000</v>
      </c>
      <c r="S15" s="72">
        <v>3818000</v>
      </c>
      <c r="T15" s="182">
        <v>0.8860524483638895</v>
      </c>
      <c r="U15" s="212" t="s">
        <v>93</v>
      </c>
      <c r="V15" s="213"/>
    </row>
    <row r="16" spans="1:22" s="183" customFormat="1" ht="30" customHeight="1">
      <c r="A16" s="208" t="s">
        <v>22</v>
      </c>
      <c r="B16" s="209"/>
      <c r="C16" s="69">
        <v>1434000</v>
      </c>
      <c r="D16" s="69">
        <v>1674000</v>
      </c>
      <c r="E16" s="69">
        <v>1501000</v>
      </c>
      <c r="F16" s="69">
        <v>1368000</v>
      </c>
      <c r="G16" s="69">
        <v>1277000</v>
      </c>
      <c r="H16" s="70">
        <v>1164000</v>
      </c>
      <c r="I16" s="69">
        <v>1275000</v>
      </c>
      <c r="J16" s="69">
        <v>1735000</v>
      </c>
      <c r="K16" s="69">
        <v>1741000</v>
      </c>
      <c r="L16" s="69">
        <v>1565000</v>
      </c>
      <c r="M16" s="70">
        <v>1572000</v>
      </c>
      <c r="N16" s="69">
        <v>1527000</v>
      </c>
      <c r="O16" s="69">
        <v>1498000</v>
      </c>
      <c r="P16" s="70">
        <v>1528000</v>
      </c>
      <c r="Q16" s="71">
        <v>1426000</v>
      </c>
      <c r="R16" s="71">
        <v>1480000</v>
      </c>
      <c r="S16" s="72">
        <v>1522000</v>
      </c>
      <c r="T16" s="182">
        <v>1.0283783783783784</v>
      </c>
      <c r="U16" s="212" t="s">
        <v>94</v>
      </c>
      <c r="V16" s="213"/>
    </row>
    <row r="17" spans="1:22" s="183" customFormat="1" ht="30" customHeight="1">
      <c r="A17" s="208" t="s">
        <v>23</v>
      </c>
      <c r="B17" s="209"/>
      <c r="C17" s="69">
        <v>839000</v>
      </c>
      <c r="D17" s="69">
        <v>883000</v>
      </c>
      <c r="E17" s="69">
        <v>819000</v>
      </c>
      <c r="F17" s="69">
        <v>898000</v>
      </c>
      <c r="G17" s="69">
        <v>755000</v>
      </c>
      <c r="H17" s="70">
        <v>676000</v>
      </c>
      <c r="I17" s="69">
        <v>765000</v>
      </c>
      <c r="J17" s="69">
        <v>713000</v>
      </c>
      <c r="K17" s="69">
        <v>724000</v>
      </c>
      <c r="L17" s="69">
        <v>706000</v>
      </c>
      <c r="M17" s="70">
        <v>779000</v>
      </c>
      <c r="N17" s="69">
        <v>773000</v>
      </c>
      <c r="O17" s="69">
        <v>767000</v>
      </c>
      <c r="P17" s="70">
        <v>784000</v>
      </c>
      <c r="Q17" s="71">
        <v>755000</v>
      </c>
      <c r="R17" s="71">
        <v>727000</v>
      </c>
      <c r="S17" s="72">
        <v>706000</v>
      </c>
      <c r="T17" s="182">
        <v>0.9711141678129298</v>
      </c>
      <c r="U17" s="212" t="s">
        <v>156</v>
      </c>
      <c r="V17" s="213"/>
    </row>
    <row r="18" spans="1:22" s="183" customFormat="1" ht="30" customHeight="1">
      <c r="A18" s="208" t="s">
        <v>24</v>
      </c>
      <c r="B18" s="209"/>
      <c r="C18" s="69">
        <v>804000</v>
      </c>
      <c r="D18" s="69">
        <v>820000</v>
      </c>
      <c r="E18" s="69">
        <v>827000</v>
      </c>
      <c r="F18" s="69">
        <v>877000</v>
      </c>
      <c r="G18" s="69">
        <v>901000</v>
      </c>
      <c r="H18" s="70">
        <v>852000</v>
      </c>
      <c r="I18" s="69">
        <v>927000</v>
      </c>
      <c r="J18" s="69">
        <v>954000</v>
      </c>
      <c r="K18" s="69">
        <v>1000000</v>
      </c>
      <c r="L18" s="69">
        <v>987000</v>
      </c>
      <c r="M18" s="70">
        <v>1011000</v>
      </c>
      <c r="N18" s="69">
        <v>1095000</v>
      </c>
      <c r="O18" s="69">
        <v>1178000</v>
      </c>
      <c r="P18" s="70">
        <v>1151000</v>
      </c>
      <c r="Q18" s="71">
        <v>1134000</v>
      </c>
      <c r="R18" s="71">
        <v>1180000</v>
      </c>
      <c r="S18" s="72">
        <v>1111000</v>
      </c>
      <c r="T18" s="182">
        <v>0.9415254237288135</v>
      </c>
      <c r="U18" s="212" t="s">
        <v>97</v>
      </c>
      <c r="V18" s="213"/>
    </row>
    <row r="19" spans="1:22" s="183" customFormat="1" ht="30" customHeight="1">
      <c r="A19" s="208" t="s">
        <v>25</v>
      </c>
      <c r="B19" s="209"/>
      <c r="C19" s="69">
        <v>103000</v>
      </c>
      <c r="D19" s="69">
        <v>105000</v>
      </c>
      <c r="E19" s="69">
        <v>160000</v>
      </c>
      <c r="F19" s="69">
        <v>180000</v>
      </c>
      <c r="G19" s="69">
        <v>236000</v>
      </c>
      <c r="H19" s="70">
        <v>219000</v>
      </c>
      <c r="I19" s="69">
        <v>226000</v>
      </c>
      <c r="J19" s="69">
        <v>219000</v>
      </c>
      <c r="K19" s="69">
        <v>223000</v>
      </c>
      <c r="L19" s="69">
        <v>231000</v>
      </c>
      <c r="M19" s="70">
        <v>250000</v>
      </c>
      <c r="N19" s="69">
        <v>236000</v>
      </c>
      <c r="O19" s="69">
        <v>222000</v>
      </c>
      <c r="P19" s="70">
        <v>214000</v>
      </c>
      <c r="Q19" s="71">
        <v>205000</v>
      </c>
      <c r="R19" s="71">
        <v>200000</v>
      </c>
      <c r="S19" s="72">
        <v>197000</v>
      </c>
      <c r="T19" s="182">
        <v>0.985</v>
      </c>
      <c r="U19" s="212" t="s">
        <v>98</v>
      </c>
      <c r="V19" s="213"/>
    </row>
    <row r="20" spans="1:22" s="183" customFormat="1" ht="30" customHeight="1">
      <c r="A20" s="208" t="s">
        <v>26</v>
      </c>
      <c r="B20" s="209"/>
      <c r="C20" s="69">
        <v>69000</v>
      </c>
      <c r="D20" s="69">
        <v>61000</v>
      </c>
      <c r="E20" s="69">
        <v>62000</v>
      </c>
      <c r="F20" s="69">
        <v>56000</v>
      </c>
      <c r="G20" s="69">
        <v>217000</v>
      </c>
      <c r="H20" s="70">
        <v>204000</v>
      </c>
      <c r="I20" s="69">
        <v>172000</v>
      </c>
      <c r="J20" s="69">
        <v>159000</v>
      </c>
      <c r="K20" s="69">
        <v>160000</v>
      </c>
      <c r="L20" s="69">
        <v>192000</v>
      </c>
      <c r="M20" s="70">
        <v>171000</v>
      </c>
      <c r="N20" s="69">
        <v>150000</v>
      </c>
      <c r="O20" s="69">
        <v>130000</v>
      </c>
      <c r="P20" s="70">
        <v>134000</v>
      </c>
      <c r="Q20" s="71">
        <v>127000</v>
      </c>
      <c r="R20" s="71">
        <v>125000</v>
      </c>
      <c r="S20" s="72">
        <v>102000</v>
      </c>
      <c r="T20" s="182">
        <v>0.816</v>
      </c>
      <c r="U20" s="212" t="s">
        <v>99</v>
      </c>
      <c r="V20" s="213"/>
    </row>
    <row r="21" spans="1:22" s="183" customFormat="1" ht="30" customHeight="1">
      <c r="A21" s="208" t="s">
        <v>27</v>
      </c>
      <c r="B21" s="209"/>
      <c r="C21" s="69">
        <v>253400</v>
      </c>
      <c r="D21" s="69">
        <v>273800</v>
      </c>
      <c r="E21" s="69">
        <v>275100</v>
      </c>
      <c r="F21" s="69">
        <v>314600</v>
      </c>
      <c r="G21" s="69">
        <v>371800</v>
      </c>
      <c r="H21" s="70">
        <v>299800</v>
      </c>
      <c r="I21" s="69">
        <v>324300</v>
      </c>
      <c r="J21" s="69">
        <v>280600</v>
      </c>
      <c r="K21" s="69">
        <v>314800</v>
      </c>
      <c r="L21" s="69">
        <v>350200</v>
      </c>
      <c r="M21" s="70">
        <v>339000</v>
      </c>
      <c r="N21" s="69">
        <v>277000</v>
      </c>
      <c r="O21" s="69">
        <v>211000</v>
      </c>
      <c r="P21" s="70">
        <v>211000</v>
      </c>
      <c r="Q21" s="71">
        <v>203000</v>
      </c>
      <c r="R21" s="71">
        <v>158000</v>
      </c>
      <c r="S21" s="72">
        <v>150000</v>
      </c>
      <c r="T21" s="182">
        <v>0.9493670886075949</v>
      </c>
      <c r="U21" s="212" t="s">
        <v>157</v>
      </c>
      <c r="V21" s="213"/>
    </row>
    <row r="22" spans="1:22" s="183" customFormat="1" ht="30" customHeight="1">
      <c r="A22" s="208" t="s">
        <v>28</v>
      </c>
      <c r="B22" s="209"/>
      <c r="C22" s="69">
        <v>351000</v>
      </c>
      <c r="D22" s="69">
        <v>554000</v>
      </c>
      <c r="E22" s="69">
        <v>632000</v>
      </c>
      <c r="F22" s="69">
        <v>645000</v>
      </c>
      <c r="G22" s="69">
        <v>817000</v>
      </c>
      <c r="H22" s="70">
        <v>1047000</v>
      </c>
      <c r="I22" s="69">
        <v>933000</v>
      </c>
      <c r="J22" s="69">
        <v>841000</v>
      </c>
      <c r="K22" s="69">
        <v>855000</v>
      </c>
      <c r="L22" s="69">
        <v>878000</v>
      </c>
      <c r="M22" s="70">
        <v>817000</v>
      </c>
      <c r="N22" s="69">
        <v>780000</v>
      </c>
      <c r="O22" s="69">
        <v>764000</v>
      </c>
      <c r="P22" s="70">
        <v>773000</v>
      </c>
      <c r="Q22" s="71">
        <v>690000</v>
      </c>
      <c r="R22" s="71">
        <v>646000</v>
      </c>
      <c r="S22" s="72">
        <v>631000</v>
      </c>
      <c r="T22" s="182">
        <v>0.9767801857585139</v>
      </c>
      <c r="U22" s="212" t="s">
        <v>158</v>
      </c>
      <c r="V22" s="213"/>
    </row>
    <row r="23" spans="1:22" s="183" customFormat="1" ht="30" customHeight="1">
      <c r="A23" s="208" t="s">
        <v>29</v>
      </c>
      <c r="B23" s="209"/>
      <c r="C23" s="69">
        <v>114000</v>
      </c>
      <c r="D23" s="69">
        <v>111000</v>
      </c>
      <c r="E23" s="69">
        <v>103000</v>
      </c>
      <c r="F23" s="69">
        <v>113000</v>
      </c>
      <c r="G23" s="69">
        <v>280000</v>
      </c>
      <c r="H23" s="70">
        <v>257000</v>
      </c>
      <c r="I23" s="69">
        <v>308000</v>
      </c>
      <c r="J23" s="69">
        <v>295000</v>
      </c>
      <c r="K23" s="69">
        <v>354000</v>
      </c>
      <c r="L23" s="69">
        <v>350000</v>
      </c>
      <c r="M23" s="70">
        <v>263000</v>
      </c>
      <c r="N23" s="69">
        <v>242000</v>
      </c>
      <c r="O23" s="69">
        <v>221000</v>
      </c>
      <c r="P23" s="70">
        <v>198000</v>
      </c>
      <c r="Q23" s="71">
        <v>184000</v>
      </c>
      <c r="R23" s="71">
        <v>197000</v>
      </c>
      <c r="S23" s="72">
        <v>183000</v>
      </c>
      <c r="T23" s="182">
        <v>0.9289340101522843</v>
      </c>
      <c r="U23" s="212" t="s">
        <v>102</v>
      </c>
      <c r="V23" s="213"/>
    </row>
    <row r="24" spans="1:22" s="183" customFormat="1" ht="30" customHeight="1">
      <c r="A24" s="208" t="s">
        <v>30</v>
      </c>
      <c r="B24" s="209"/>
      <c r="C24" s="69">
        <v>818000</v>
      </c>
      <c r="D24" s="69">
        <v>835000</v>
      </c>
      <c r="E24" s="69">
        <v>789000</v>
      </c>
      <c r="F24" s="69">
        <v>813000</v>
      </c>
      <c r="G24" s="69">
        <v>827000</v>
      </c>
      <c r="H24" s="70">
        <v>719000</v>
      </c>
      <c r="I24" s="69">
        <v>683000</v>
      </c>
      <c r="J24" s="69">
        <v>665000</v>
      </c>
      <c r="K24" s="69">
        <v>653000</v>
      </c>
      <c r="L24" s="69">
        <v>612000</v>
      </c>
      <c r="M24" s="70">
        <v>630000</v>
      </c>
      <c r="N24" s="69">
        <v>684000</v>
      </c>
      <c r="O24" s="69">
        <v>743000</v>
      </c>
      <c r="P24" s="70">
        <v>703000</v>
      </c>
      <c r="Q24" s="71">
        <v>666000</v>
      </c>
      <c r="R24" s="71">
        <v>606000</v>
      </c>
      <c r="S24" s="72">
        <v>332000</v>
      </c>
      <c r="T24" s="182">
        <v>0.5478547854785478</v>
      </c>
      <c r="U24" s="212" t="s">
        <v>104</v>
      </c>
      <c r="V24" s="213"/>
    </row>
    <row r="25" spans="1:22" s="183" customFormat="1" ht="30" customHeight="1" thickBot="1">
      <c r="A25" s="220" t="s">
        <v>31</v>
      </c>
      <c r="B25" s="221"/>
      <c r="C25" s="78">
        <v>250000</v>
      </c>
      <c r="D25" s="78">
        <v>322000</v>
      </c>
      <c r="E25" s="78">
        <v>312000</v>
      </c>
      <c r="F25" s="78">
        <v>293000</v>
      </c>
      <c r="G25" s="78">
        <v>455000</v>
      </c>
      <c r="H25" s="79">
        <v>467000</v>
      </c>
      <c r="I25" s="78">
        <v>427000</v>
      </c>
      <c r="J25" s="78">
        <v>384000</v>
      </c>
      <c r="K25" s="78">
        <v>356000</v>
      </c>
      <c r="L25" s="78">
        <v>352000</v>
      </c>
      <c r="M25" s="79">
        <v>330000</v>
      </c>
      <c r="N25" s="78">
        <v>325000</v>
      </c>
      <c r="O25" s="78">
        <v>322000</v>
      </c>
      <c r="P25" s="80">
        <v>292000</v>
      </c>
      <c r="Q25" s="81">
        <v>320000</v>
      </c>
      <c r="R25" s="81">
        <v>281000</v>
      </c>
      <c r="S25" s="184">
        <v>328000</v>
      </c>
      <c r="T25" s="185">
        <v>1.1672597864768683</v>
      </c>
      <c r="U25" s="214" t="s">
        <v>105</v>
      </c>
      <c r="V25" s="215"/>
    </row>
    <row r="26" spans="1:22" s="68" customFormat="1" ht="30" customHeight="1" thickTop="1">
      <c r="A26" s="222" t="s">
        <v>32</v>
      </c>
      <c r="B26" s="223"/>
      <c r="C26" s="30">
        <v>38364600</v>
      </c>
      <c r="D26" s="30">
        <v>38454600</v>
      </c>
      <c r="E26" s="30">
        <v>37389200</v>
      </c>
      <c r="F26" s="30">
        <v>37808600</v>
      </c>
      <c r="G26" s="30">
        <v>37112400</v>
      </c>
      <c r="H26" s="30">
        <v>36081500</v>
      </c>
      <c r="I26" s="30">
        <v>35363200</v>
      </c>
      <c r="J26" s="30">
        <v>35355400</v>
      </c>
      <c r="K26" s="30">
        <v>35488000</v>
      </c>
      <c r="L26" s="30">
        <v>35489600</v>
      </c>
      <c r="M26" s="30">
        <v>35069600</v>
      </c>
      <c r="N26" s="30">
        <v>34265300</v>
      </c>
      <c r="O26" s="30">
        <v>34290300</v>
      </c>
      <c r="P26" s="31">
        <v>35001900</v>
      </c>
      <c r="Q26" s="31">
        <v>35301600</v>
      </c>
      <c r="R26" s="31">
        <v>35790100</v>
      </c>
      <c r="S26" s="32">
        <v>34598900</v>
      </c>
      <c r="T26" s="186">
        <v>0.9667170530398072</v>
      </c>
      <c r="U26" s="216" t="s">
        <v>159</v>
      </c>
      <c r="V26" s="217"/>
    </row>
    <row r="27" spans="1:22" ht="8.25" customHeight="1">
      <c r="A27" s="176"/>
      <c r="B27" s="176"/>
      <c r="C27" s="176"/>
      <c r="D27" s="176"/>
      <c r="E27" s="176"/>
      <c r="F27" s="176"/>
      <c r="G27" s="176"/>
      <c r="H27" s="176"/>
      <c r="I27" s="176"/>
      <c r="J27" s="176"/>
      <c r="K27" s="176"/>
      <c r="L27" s="176"/>
      <c r="M27" s="176"/>
      <c r="N27" s="176"/>
      <c r="O27" s="176"/>
      <c r="P27" s="176"/>
      <c r="Q27" s="176"/>
      <c r="R27" s="176"/>
      <c r="S27" s="176"/>
      <c r="T27" s="187"/>
      <c r="U27" s="176"/>
      <c r="V27" s="176"/>
    </row>
  </sheetData>
  <mergeCells count="64">
    <mergeCell ref="S3:S4"/>
    <mergeCell ref="T3:T4"/>
    <mergeCell ref="T2:V2"/>
    <mergeCell ref="O3:O4"/>
    <mergeCell ref="P3:P4"/>
    <mergeCell ref="Q3:Q4"/>
    <mergeCell ref="R3:R4"/>
    <mergeCell ref="K3:K4"/>
    <mergeCell ref="L3:L4"/>
    <mergeCell ref="M3:M4"/>
    <mergeCell ref="N3:N4"/>
    <mergeCell ref="A25:B25"/>
    <mergeCell ref="A26:B26"/>
    <mergeCell ref="C3:C4"/>
    <mergeCell ref="D3:D4"/>
    <mergeCell ref="A21:B21"/>
    <mergeCell ref="A22:B22"/>
    <mergeCell ref="A23:B23"/>
    <mergeCell ref="A24:B24"/>
    <mergeCell ref="A17:B17"/>
    <mergeCell ref="A18:B18"/>
    <mergeCell ref="A19:B19"/>
    <mergeCell ref="A20:B20"/>
    <mergeCell ref="A13:B13"/>
    <mergeCell ref="A14:B14"/>
    <mergeCell ref="A15:B15"/>
    <mergeCell ref="A16:B16"/>
    <mergeCell ref="A5:B5"/>
    <mergeCell ref="A6:B6"/>
    <mergeCell ref="A7:B7"/>
    <mergeCell ref="A8:B8"/>
    <mergeCell ref="A9:B9"/>
    <mergeCell ref="A10:B10"/>
    <mergeCell ref="U7:V7"/>
    <mergeCell ref="U8:V8"/>
    <mergeCell ref="U9:V9"/>
    <mergeCell ref="U10:V10"/>
    <mergeCell ref="U24:V24"/>
    <mergeCell ref="U25:V25"/>
    <mergeCell ref="U26:V26"/>
    <mergeCell ref="U5:V5"/>
    <mergeCell ref="U6:V6"/>
    <mergeCell ref="U20:V20"/>
    <mergeCell ref="U21:V21"/>
    <mergeCell ref="U22:V22"/>
    <mergeCell ref="U23:V23"/>
    <mergeCell ref="U16:V16"/>
    <mergeCell ref="U17:V17"/>
    <mergeCell ref="U18:V18"/>
    <mergeCell ref="U19:V19"/>
    <mergeCell ref="U12:V12"/>
    <mergeCell ref="U13:V13"/>
    <mergeCell ref="U14:V14"/>
    <mergeCell ref="U15:V15"/>
    <mergeCell ref="A1:U1"/>
    <mergeCell ref="A11:B11"/>
    <mergeCell ref="A12:B12"/>
    <mergeCell ref="E3:E4"/>
    <mergeCell ref="F3:F4"/>
    <mergeCell ref="G3:G4"/>
    <mergeCell ref="H3:H4"/>
    <mergeCell ref="I3:I4"/>
    <mergeCell ref="J3:J4"/>
    <mergeCell ref="U11:V11"/>
  </mergeCells>
  <dataValidations count="2">
    <dataValidation allowBlank="1" showInputMessage="1" showErrorMessage="1" imeMode="off" sqref="V6:V26 C5:U26"/>
    <dataValidation allowBlank="1" showInputMessage="1" showErrorMessage="1" imeMode="hiragana" sqref="E3:V4 C3:D3 A3:B4 A5:A26 P2:U2"/>
  </dataValidations>
  <printOptions horizontalCentered="1" verticalCentered="1"/>
  <pageMargins left="0.4" right="0.42" top="0.76" bottom="0.72" header="0.5118110236220472" footer="0.55"/>
  <pageSetup fitToHeight="1" fitToWidth="1" horizontalDpi="600" verticalDpi="600" orientation="landscape" paperSize="9" scale="55" r:id="rId1"/>
  <headerFooter alignWithMargins="0">
    <oddFooter>&amp;R&amp;"ＪＳ明朝,標準"※　市町村合併により、平成１７年分から月ヶ瀬地域は奈良地域に含めています。</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1"/>
  <sheetViews>
    <sheetView view="pageBreakPreview" zoomScale="40" zoomScaleNormal="55" zoomScaleSheetLayoutView="40" workbookViewId="0" topLeftCell="A1">
      <selection activeCell="A1" sqref="A1"/>
    </sheetView>
  </sheetViews>
  <sheetFormatPr defaultColWidth="9.00390625" defaultRowHeight="13.5"/>
  <cols>
    <col min="1" max="1" width="7.25390625" style="16" customWidth="1"/>
    <col min="2" max="4" width="21.00390625" style="16" customWidth="1"/>
    <col min="5" max="5" width="13.50390625" style="83" customWidth="1"/>
    <col min="6" max="6" width="87.625" style="16" bestFit="1" customWidth="1"/>
    <col min="7" max="7" width="13.75390625" style="16" customWidth="1"/>
    <col min="8" max="8" width="37.75390625" style="16" customWidth="1"/>
    <col min="9" max="16384" width="9.00390625" style="16" customWidth="1"/>
  </cols>
  <sheetData>
    <row r="1" spans="2:7" ht="32.25" customHeight="1">
      <c r="B1" s="229" t="s">
        <v>135</v>
      </c>
      <c r="C1" s="229"/>
      <c r="D1" s="229"/>
      <c r="E1" s="229"/>
      <c r="F1" s="230"/>
      <c r="G1" s="82"/>
    </row>
    <row r="2" ht="22.5" customHeight="1" thickBot="1"/>
    <row r="3" spans="1:8" s="87" customFormat="1" ht="51.75" customHeight="1">
      <c r="A3" s="84"/>
      <c r="B3" s="85"/>
      <c r="C3" s="233" t="s">
        <v>80</v>
      </c>
      <c r="D3" s="231" t="s">
        <v>128</v>
      </c>
      <c r="E3" s="239" t="s">
        <v>65</v>
      </c>
      <c r="F3" s="241" t="s">
        <v>81</v>
      </c>
      <c r="G3" s="86"/>
      <c r="H3" s="235"/>
    </row>
    <row r="4" spans="1:8" s="87" customFormat="1" ht="51.75" customHeight="1" thickBot="1">
      <c r="A4" s="88"/>
      <c r="B4" s="89" t="s">
        <v>10</v>
      </c>
      <c r="C4" s="234"/>
      <c r="D4" s="232"/>
      <c r="E4" s="240"/>
      <c r="F4" s="242"/>
      <c r="G4" s="90"/>
      <c r="H4" s="235"/>
    </row>
    <row r="5" spans="1:8" s="98" customFormat="1" ht="110.25" customHeight="1">
      <c r="A5" s="243" t="s">
        <v>82</v>
      </c>
      <c r="B5" s="91" t="s">
        <v>89</v>
      </c>
      <c r="C5" s="92">
        <v>795000</v>
      </c>
      <c r="D5" s="93">
        <v>936000</v>
      </c>
      <c r="E5" s="94">
        <v>1.1773584905660377</v>
      </c>
      <c r="F5" s="95" t="s">
        <v>140</v>
      </c>
      <c r="G5" s="96"/>
      <c r="H5" s="97"/>
    </row>
    <row r="6" spans="1:8" s="98" customFormat="1" ht="110.25" customHeight="1">
      <c r="A6" s="244"/>
      <c r="B6" s="99" t="s">
        <v>105</v>
      </c>
      <c r="C6" s="100">
        <v>281000</v>
      </c>
      <c r="D6" s="101">
        <v>328000</v>
      </c>
      <c r="E6" s="102">
        <v>1.1672597864768683</v>
      </c>
      <c r="F6" s="103" t="s">
        <v>138</v>
      </c>
      <c r="G6" s="96"/>
      <c r="H6" s="97"/>
    </row>
    <row r="7" spans="1:8" s="98" customFormat="1" ht="110.25" customHeight="1" thickBot="1">
      <c r="A7" s="244"/>
      <c r="B7" s="99" t="s">
        <v>88</v>
      </c>
      <c r="C7" s="100">
        <v>1241000</v>
      </c>
      <c r="D7" s="101">
        <v>1302000</v>
      </c>
      <c r="E7" s="102">
        <v>1.0491539081385979</v>
      </c>
      <c r="F7" s="104" t="s">
        <v>137</v>
      </c>
      <c r="G7" s="96"/>
      <c r="H7" s="97"/>
    </row>
    <row r="8" spans="1:8" s="98" customFormat="1" ht="110.25" customHeight="1">
      <c r="A8" s="236" t="s">
        <v>83</v>
      </c>
      <c r="B8" s="105" t="s">
        <v>104</v>
      </c>
      <c r="C8" s="92">
        <v>606000</v>
      </c>
      <c r="D8" s="93">
        <v>332000</v>
      </c>
      <c r="E8" s="94">
        <v>0.5478547854785478</v>
      </c>
      <c r="F8" s="106" t="s">
        <v>141</v>
      </c>
      <c r="G8" s="107"/>
      <c r="H8" s="97"/>
    </row>
    <row r="9" spans="1:8" s="98" customFormat="1" ht="110.25" customHeight="1">
      <c r="A9" s="237"/>
      <c r="B9" s="99" t="s">
        <v>99</v>
      </c>
      <c r="C9" s="108">
        <v>125000</v>
      </c>
      <c r="D9" s="109">
        <v>102000</v>
      </c>
      <c r="E9" s="110">
        <v>0.816</v>
      </c>
      <c r="F9" s="111" t="s">
        <v>139</v>
      </c>
      <c r="G9" s="107"/>
      <c r="H9" s="97"/>
    </row>
    <row r="10" spans="1:8" s="98" customFormat="1" ht="110.25" customHeight="1" thickBot="1">
      <c r="A10" s="238"/>
      <c r="B10" s="112" t="s">
        <v>93</v>
      </c>
      <c r="C10" s="113">
        <v>4309000</v>
      </c>
      <c r="D10" s="114">
        <v>3813000</v>
      </c>
      <c r="E10" s="115">
        <v>0.89</v>
      </c>
      <c r="F10" s="116" t="s">
        <v>136</v>
      </c>
      <c r="G10" s="107"/>
      <c r="H10" s="97"/>
    </row>
    <row r="11" spans="1:6" ht="18.75">
      <c r="A11" s="117"/>
      <c r="B11" s="118"/>
      <c r="C11" s="119"/>
      <c r="D11" s="119"/>
      <c r="E11" s="120"/>
      <c r="F11" s="119"/>
    </row>
  </sheetData>
  <mergeCells count="8">
    <mergeCell ref="A8:A10"/>
    <mergeCell ref="E3:E4"/>
    <mergeCell ref="F3:F4"/>
    <mergeCell ref="A5:A7"/>
    <mergeCell ref="B1:F1"/>
    <mergeCell ref="D3:D4"/>
    <mergeCell ref="C3:C4"/>
    <mergeCell ref="H3:H4"/>
  </mergeCells>
  <dataValidations count="2">
    <dataValidation allowBlank="1" showInputMessage="1" showErrorMessage="1" imeMode="off" sqref="A11 C8:E11 A8:A9"/>
    <dataValidation allowBlank="1" showInputMessage="1" showErrorMessage="1" imeMode="hiragana" sqref="E3 A2:A5 B3:B11 C2:D7"/>
  </dataValidations>
  <printOptions horizontalCentered="1" verticalCentered="1"/>
  <pageMargins left="0.7874015748031497" right="0.2362204724409449" top="0.9448818897637796" bottom="0.9055118110236221" header="0.5118110236220472" footer="0.5511811023622047"/>
  <pageSetup fitToHeight="1" fitToWidth="1" horizontalDpi="600" verticalDpi="600" orientation="landscape" paperSize="9" scale="61" r:id="rId2"/>
  <headerFooter alignWithMargins="0">
    <oddFooter>&amp;R&amp;"ＪＳ明朝,標準"
</oddFooter>
  </headerFooter>
  <drawing r:id="rId1"/>
</worksheet>
</file>

<file path=xl/worksheets/sheet6.xml><?xml version="1.0" encoding="utf-8"?>
<worksheet xmlns="http://schemas.openxmlformats.org/spreadsheetml/2006/main" xmlns:r="http://schemas.openxmlformats.org/officeDocument/2006/relationships">
  <dimension ref="A1:F14"/>
  <sheetViews>
    <sheetView view="pageBreakPreview" zoomScale="60" workbookViewId="0" topLeftCell="A1">
      <selection activeCell="J16" sqref="J16"/>
    </sheetView>
  </sheetViews>
  <sheetFormatPr defaultColWidth="9.00390625" defaultRowHeight="13.5"/>
  <cols>
    <col min="1" max="1" width="2.625" style="74" customWidth="1"/>
    <col min="2" max="2" width="23.25390625" style="74" customWidth="1"/>
    <col min="3" max="3" width="38.75390625" style="74" customWidth="1"/>
    <col min="4" max="4" width="5.50390625" style="122" customWidth="1"/>
    <col min="5" max="5" width="23.50390625" style="74" customWidth="1"/>
    <col min="6" max="6" width="38.75390625" style="74" customWidth="1"/>
    <col min="7" max="16384" width="9.00390625" style="74" customWidth="1"/>
  </cols>
  <sheetData>
    <row r="1" spans="2:6" ht="21">
      <c r="B1" s="245" t="s">
        <v>134</v>
      </c>
      <c r="C1" s="246"/>
      <c r="D1" s="247"/>
      <c r="E1" s="247"/>
      <c r="F1" s="247"/>
    </row>
    <row r="2" ht="7.5" customHeight="1">
      <c r="A2" s="73"/>
    </row>
    <row r="3" spans="2:6" ht="30.75" customHeight="1">
      <c r="B3" s="75" t="s">
        <v>130</v>
      </c>
      <c r="C3" s="76" t="s">
        <v>84</v>
      </c>
      <c r="D3" s="123"/>
      <c r="E3" s="75" t="s">
        <v>130</v>
      </c>
      <c r="F3" s="76" t="s">
        <v>84</v>
      </c>
    </row>
    <row r="4" spans="2:6" ht="30.75" customHeight="1">
      <c r="B4" s="75" t="s">
        <v>107</v>
      </c>
      <c r="C4" s="77" t="s">
        <v>108</v>
      </c>
      <c r="D4" s="124"/>
      <c r="E4" s="75" t="s">
        <v>96</v>
      </c>
      <c r="F4" s="77" t="s">
        <v>118</v>
      </c>
    </row>
    <row r="5" spans="2:6" ht="30.75" customHeight="1">
      <c r="B5" s="75" t="s">
        <v>85</v>
      </c>
      <c r="C5" s="77" t="s">
        <v>109</v>
      </c>
      <c r="D5" s="124"/>
      <c r="E5" s="75" t="s">
        <v>97</v>
      </c>
      <c r="F5" s="77" t="s">
        <v>119</v>
      </c>
    </row>
    <row r="6" spans="2:6" ht="30.75" customHeight="1">
      <c r="B6" s="75" t="s">
        <v>86</v>
      </c>
      <c r="C6" s="77" t="s">
        <v>110</v>
      </c>
      <c r="D6" s="124"/>
      <c r="E6" s="75" t="s">
        <v>98</v>
      </c>
      <c r="F6" s="77" t="s">
        <v>120</v>
      </c>
    </row>
    <row r="7" spans="2:6" ht="30.75" customHeight="1">
      <c r="B7" s="75" t="s">
        <v>87</v>
      </c>
      <c r="C7" s="77" t="s">
        <v>111</v>
      </c>
      <c r="D7" s="124"/>
      <c r="E7" s="75" t="s">
        <v>99</v>
      </c>
      <c r="F7" s="77" t="s">
        <v>121</v>
      </c>
    </row>
    <row r="8" spans="2:6" ht="30.75" customHeight="1">
      <c r="B8" s="75" t="s">
        <v>88</v>
      </c>
      <c r="C8" s="77" t="s">
        <v>112</v>
      </c>
      <c r="D8" s="124"/>
      <c r="E8" s="75" t="s">
        <v>100</v>
      </c>
      <c r="F8" s="77" t="s">
        <v>122</v>
      </c>
    </row>
    <row r="9" spans="2:6" ht="30.75" customHeight="1">
      <c r="B9" s="75" t="s">
        <v>89</v>
      </c>
      <c r="C9" s="77" t="s">
        <v>113</v>
      </c>
      <c r="D9" s="124"/>
      <c r="E9" s="75" t="s">
        <v>123</v>
      </c>
      <c r="F9" s="77" t="s">
        <v>101</v>
      </c>
    </row>
    <row r="10" spans="2:6" ht="30.75" customHeight="1">
      <c r="B10" s="75" t="s">
        <v>114</v>
      </c>
      <c r="C10" s="77" t="s">
        <v>115</v>
      </c>
      <c r="D10" s="124"/>
      <c r="E10" s="75" t="s">
        <v>102</v>
      </c>
      <c r="F10" s="77" t="s">
        <v>103</v>
      </c>
    </row>
    <row r="11" spans="2:6" ht="30.75" customHeight="1">
      <c r="B11" s="75" t="s">
        <v>90</v>
      </c>
      <c r="C11" s="77" t="s">
        <v>116</v>
      </c>
      <c r="D11" s="124"/>
      <c r="E11" s="75" t="s">
        <v>104</v>
      </c>
      <c r="F11" s="77" t="s">
        <v>124</v>
      </c>
    </row>
    <row r="12" spans="2:6" ht="30.75" customHeight="1">
      <c r="B12" s="75" t="s">
        <v>91</v>
      </c>
      <c r="C12" s="77" t="s">
        <v>92</v>
      </c>
      <c r="D12" s="124"/>
      <c r="E12" s="75" t="s">
        <v>105</v>
      </c>
      <c r="F12" s="77" t="s">
        <v>106</v>
      </c>
    </row>
    <row r="13" spans="2:4" ht="30.75" customHeight="1">
      <c r="B13" s="75" t="s">
        <v>93</v>
      </c>
      <c r="C13" s="77" t="s">
        <v>117</v>
      </c>
      <c r="D13" s="121"/>
    </row>
    <row r="14" spans="2:4" ht="30.75" customHeight="1">
      <c r="B14" s="75" t="s">
        <v>94</v>
      </c>
      <c r="C14" s="77" t="s">
        <v>95</v>
      </c>
      <c r="D14" s="121"/>
    </row>
    <row r="15" ht="30.75" customHeight="1"/>
    <row r="16" ht="30.75" customHeight="1"/>
    <row r="17" ht="30.75" customHeight="1"/>
    <row r="18" ht="30.75" customHeight="1"/>
    <row r="19" ht="30.75" customHeight="1"/>
    <row r="20" ht="30.75" customHeight="1"/>
    <row r="21" ht="30.75" customHeight="1"/>
    <row r="22" ht="30.75" customHeight="1"/>
    <row r="23" ht="30.75" customHeight="1"/>
    <row r="24" ht="23.25" customHeight="1"/>
  </sheetData>
  <mergeCells count="1">
    <mergeCell ref="B1:F1"/>
  </mergeCells>
  <dataValidations count="1">
    <dataValidation allowBlank="1" showInputMessage="1" showErrorMessage="1" imeMode="hiragana" sqref="B3:D14 E3:F12"/>
  </dataValidations>
  <printOptions horizontalCentered="1" verticalCentered="1"/>
  <pageMargins left="0.7874015748031497" right="0.3937007874015748"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O25"/>
  <sheetViews>
    <sheetView view="pageBreakPreview" zoomScale="40" zoomScaleSheetLayoutView="40" workbookViewId="0" topLeftCell="A1">
      <selection activeCell="A1" sqref="A1:O1"/>
    </sheetView>
  </sheetViews>
  <sheetFormatPr defaultColWidth="9.00390625" defaultRowHeight="13.5"/>
  <cols>
    <col min="1" max="2" width="9.00390625" style="59" customWidth="1"/>
    <col min="3" max="15" width="17.375" style="59" customWidth="1"/>
    <col min="16" max="16384" width="9.00390625" style="59" customWidth="1"/>
  </cols>
  <sheetData>
    <row r="1" spans="1:15" ht="24">
      <c r="A1" s="207" t="s">
        <v>125</v>
      </c>
      <c r="B1" s="207"/>
      <c r="C1" s="207"/>
      <c r="D1" s="207"/>
      <c r="E1" s="207"/>
      <c r="F1" s="207"/>
      <c r="G1" s="207"/>
      <c r="H1" s="207"/>
      <c r="I1" s="207"/>
      <c r="J1" s="207"/>
      <c r="K1" s="207"/>
      <c r="L1" s="207"/>
      <c r="M1" s="207"/>
      <c r="N1" s="207"/>
      <c r="O1" s="207"/>
    </row>
    <row r="2" spans="1:15" ht="13.5">
      <c r="A2" s="11"/>
      <c r="B2" s="11"/>
      <c r="C2" s="11"/>
      <c r="D2" s="11"/>
      <c r="E2" s="11"/>
      <c r="F2" s="11"/>
      <c r="G2" s="11"/>
      <c r="H2" s="11"/>
      <c r="I2" s="11"/>
      <c r="J2" s="11"/>
      <c r="K2" s="11"/>
      <c r="L2" s="11"/>
      <c r="M2" s="11"/>
      <c r="N2" s="11"/>
      <c r="O2" s="12" t="s">
        <v>129</v>
      </c>
    </row>
    <row r="3" spans="1:15" ht="18" customHeight="1">
      <c r="A3" s="13"/>
      <c r="B3" s="14" t="s">
        <v>74</v>
      </c>
      <c r="C3" s="205" t="s">
        <v>75</v>
      </c>
      <c r="D3" s="203" t="s">
        <v>76</v>
      </c>
      <c r="E3" s="203" t="s">
        <v>67</v>
      </c>
      <c r="F3" s="203" t="s">
        <v>68</v>
      </c>
      <c r="G3" s="203" t="s">
        <v>69</v>
      </c>
      <c r="H3" s="203" t="s">
        <v>70</v>
      </c>
      <c r="I3" s="203" t="s">
        <v>71</v>
      </c>
      <c r="J3" s="203" t="s">
        <v>72</v>
      </c>
      <c r="K3" s="203" t="s">
        <v>73</v>
      </c>
      <c r="L3" s="203" t="s">
        <v>77</v>
      </c>
      <c r="M3" s="203" t="s">
        <v>78</v>
      </c>
      <c r="N3" s="192" t="s">
        <v>79</v>
      </c>
      <c r="O3" s="255" t="s">
        <v>32</v>
      </c>
    </row>
    <row r="4" spans="1:15" ht="18" customHeight="1">
      <c r="A4" s="60" t="s">
        <v>10</v>
      </c>
      <c r="B4" s="18"/>
      <c r="C4" s="206"/>
      <c r="D4" s="204"/>
      <c r="E4" s="204"/>
      <c r="F4" s="204"/>
      <c r="G4" s="204"/>
      <c r="H4" s="204"/>
      <c r="I4" s="204"/>
      <c r="J4" s="204"/>
      <c r="K4" s="204"/>
      <c r="L4" s="204"/>
      <c r="M4" s="204"/>
      <c r="N4" s="191"/>
      <c r="O4" s="256"/>
    </row>
    <row r="5" spans="1:15" ht="32.25" customHeight="1">
      <c r="A5" s="208" t="s">
        <v>11</v>
      </c>
      <c r="B5" s="254"/>
      <c r="C5" s="21">
        <v>1034800</v>
      </c>
      <c r="D5" s="20">
        <v>836300</v>
      </c>
      <c r="E5" s="20">
        <v>1150800</v>
      </c>
      <c r="F5" s="20">
        <v>1289000</v>
      </c>
      <c r="G5" s="20">
        <v>1275800</v>
      </c>
      <c r="H5" s="20">
        <v>991400</v>
      </c>
      <c r="I5" s="20">
        <v>991600</v>
      </c>
      <c r="J5" s="20">
        <v>1188900</v>
      </c>
      <c r="K5" s="20">
        <v>1168900</v>
      </c>
      <c r="L5" s="20">
        <v>1370200</v>
      </c>
      <c r="M5" s="20">
        <v>1603300</v>
      </c>
      <c r="N5" s="21">
        <v>1065900</v>
      </c>
      <c r="O5" s="61">
        <v>13966900</v>
      </c>
    </row>
    <row r="6" spans="1:15" ht="32.25" customHeight="1">
      <c r="A6" s="250" t="s">
        <v>13</v>
      </c>
      <c r="B6" s="251"/>
      <c r="C6" s="25">
        <v>27000</v>
      </c>
      <c r="D6" s="24">
        <v>18000</v>
      </c>
      <c r="E6" s="24">
        <v>88000</v>
      </c>
      <c r="F6" s="24">
        <v>243000</v>
      </c>
      <c r="G6" s="24">
        <v>23000</v>
      </c>
      <c r="H6" s="24">
        <v>48000</v>
      </c>
      <c r="I6" s="24">
        <v>15000</v>
      </c>
      <c r="J6" s="24">
        <v>18000</v>
      </c>
      <c r="K6" s="24">
        <v>16000</v>
      </c>
      <c r="L6" s="24">
        <v>17000</v>
      </c>
      <c r="M6" s="24">
        <v>16000</v>
      </c>
      <c r="N6" s="25">
        <v>8000</v>
      </c>
      <c r="O6" s="62">
        <v>537000</v>
      </c>
    </row>
    <row r="7" spans="1:15" ht="32.25" customHeight="1">
      <c r="A7" s="250" t="s">
        <v>14</v>
      </c>
      <c r="B7" s="251"/>
      <c r="C7" s="25">
        <v>1236000</v>
      </c>
      <c r="D7" s="24">
        <v>310000</v>
      </c>
      <c r="E7" s="24">
        <v>343000</v>
      </c>
      <c r="F7" s="24">
        <v>325000</v>
      </c>
      <c r="G7" s="24">
        <v>347000</v>
      </c>
      <c r="H7" s="24">
        <v>288000</v>
      </c>
      <c r="I7" s="24">
        <v>323000</v>
      </c>
      <c r="J7" s="24">
        <v>287000</v>
      </c>
      <c r="K7" s="24">
        <v>308000</v>
      </c>
      <c r="L7" s="24">
        <v>303000</v>
      </c>
      <c r="M7" s="24">
        <v>382000</v>
      </c>
      <c r="N7" s="25">
        <v>328000</v>
      </c>
      <c r="O7" s="62">
        <v>4780000</v>
      </c>
    </row>
    <row r="8" spans="1:15" ht="32.25" customHeight="1">
      <c r="A8" s="250" t="s">
        <v>15</v>
      </c>
      <c r="B8" s="251"/>
      <c r="C8" s="25">
        <v>355000</v>
      </c>
      <c r="D8" s="24">
        <v>55000</v>
      </c>
      <c r="E8" s="24">
        <v>77000</v>
      </c>
      <c r="F8" s="24">
        <v>125000</v>
      </c>
      <c r="G8" s="24">
        <v>177000</v>
      </c>
      <c r="H8" s="24">
        <v>99000</v>
      </c>
      <c r="I8" s="24">
        <v>109000</v>
      </c>
      <c r="J8" s="24">
        <v>183000</v>
      </c>
      <c r="K8" s="24">
        <v>149000</v>
      </c>
      <c r="L8" s="24">
        <v>131000</v>
      </c>
      <c r="M8" s="24">
        <v>105000</v>
      </c>
      <c r="N8" s="25">
        <v>97000</v>
      </c>
      <c r="O8" s="62">
        <v>1662000</v>
      </c>
    </row>
    <row r="9" spans="1:15" ht="32.25" customHeight="1">
      <c r="A9" s="250" t="s">
        <v>16</v>
      </c>
      <c r="B9" s="251"/>
      <c r="C9" s="25">
        <v>303000</v>
      </c>
      <c r="D9" s="24">
        <v>62000</v>
      </c>
      <c r="E9" s="24">
        <v>76000</v>
      </c>
      <c r="F9" s="24">
        <v>105000</v>
      </c>
      <c r="G9" s="24">
        <v>103000</v>
      </c>
      <c r="H9" s="24">
        <v>73000</v>
      </c>
      <c r="I9" s="24">
        <v>85000</v>
      </c>
      <c r="J9" s="24">
        <v>80000</v>
      </c>
      <c r="K9" s="24">
        <v>96000</v>
      </c>
      <c r="L9" s="24">
        <v>118000</v>
      </c>
      <c r="M9" s="24">
        <v>124000</v>
      </c>
      <c r="N9" s="25">
        <v>77000</v>
      </c>
      <c r="O9" s="62">
        <v>1302000</v>
      </c>
    </row>
    <row r="10" spans="1:15" ht="32.25" customHeight="1">
      <c r="A10" s="250" t="s">
        <v>17</v>
      </c>
      <c r="B10" s="251"/>
      <c r="C10" s="25">
        <v>32000</v>
      </c>
      <c r="D10" s="24">
        <v>38000</v>
      </c>
      <c r="E10" s="24">
        <v>46000</v>
      </c>
      <c r="F10" s="24">
        <v>72000</v>
      </c>
      <c r="G10" s="24">
        <v>85000</v>
      </c>
      <c r="H10" s="24">
        <v>70000</v>
      </c>
      <c r="I10" s="24">
        <v>67000</v>
      </c>
      <c r="J10" s="24">
        <v>99000</v>
      </c>
      <c r="K10" s="24">
        <v>112000</v>
      </c>
      <c r="L10" s="24">
        <v>180000</v>
      </c>
      <c r="M10" s="24">
        <v>113000</v>
      </c>
      <c r="N10" s="25">
        <v>22000</v>
      </c>
      <c r="O10" s="62">
        <v>936000</v>
      </c>
    </row>
    <row r="11" spans="1:15" ht="32.25" customHeight="1">
      <c r="A11" s="250" t="s">
        <v>18</v>
      </c>
      <c r="B11" s="251"/>
      <c r="C11" s="25">
        <v>31000</v>
      </c>
      <c r="D11" s="24">
        <v>50000</v>
      </c>
      <c r="E11" s="24">
        <v>55000</v>
      </c>
      <c r="F11" s="24">
        <v>96000</v>
      </c>
      <c r="G11" s="24">
        <v>55000</v>
      </c>
      <c r="H11" s="24">
        <v>33000</v>
      </c>
      <c r="I11" s="24">
        <v>63000</v>
      </c>
      <c r="J11" s="24">
        <v>32000</v>
      </c>
      <c r="K11" s="24">
        <v>36000</v>
      </c>
      <c r="L11" s="24">
        <v>73000</v>
      </c>
      <c r="M11" s="24">
        <v>61000</v>
      </c>
      <c r="N11" s="25">
        <v>28000</v>
      </c>
      <c r="O11" s="62">
        <v>613000</v>
      </c>
    </row>
    <row r="12" spans="1:15" ht="32.25" customHeight="1">
      <c r="A12" s="250" t="s">
        <v>19</v>
      </c>
      <c r="B12" s="251"/>
      <c r="C12" s="25">
        <v>22000</v>
      </c>
      <c r="D12" s="24">
        <v>27000</v>
      </c>
      <c r="E12" s="24">
        <v>75000</v>
      </c>
      <c r="F12" s="24">
        <v>88000</v>
      </c>
      <c r="G12" s="24">
        <v>141000</v>
      </c>
      <c r="H12" s="24">
        <v>50000</v>
      </c>
      <c r="I12" s="24">
        <v>32000</v>
      </c>
      <c r="J12" s="24">
        <v>52000</v>
      </c>
      <c r="K12" s="24">
        <v>81000</v>
      </c>
      <c r="L12" s="24">
        <v>81000</v>
      </c>
      <c r="M12" s="24">
        <v>87000</v>
      </c>
      <c r="N12" s="25">
        <v>27000</v>
      </c>
      <c r="O12" s="62">
        <v>763000</v>
      </c>
    </row>
    <row r="13" spans="1:15" ht="32.25" customHeight="1">
      <c r="A13" s="250" t="s">
        <v>20</v>
      </c>
      <c r="B13" s="251"/>
      <c r="C13" s="25">
        <v>29000</v>
      </c>
      <c r="D13" s="24">
        <v>28000</v>
      </c>
      <c r="E13" s="24">
        <v>56000</v>
      </c>
      <c r="F13" s="24">
        <v>102000</v>
      </c>
      <c r="G13" s="24">
        <v>124000</v>
      </c>
      <c r="H13" s="24">
        <v>74000</v>
      </c>
      <c r="I13" s="24">
        <v>46000</v>
      </c>
      <c r="J13" s="24">
        <v>64000</v>
      </c>
      <c r="K13" s="24">
        <v>123000</v>
      </c>
      <c r="L13" s="24">
        <v>143000</v>
      </c>
      <c r="M13" s="24">
        <v>111000</v>
      </c>
      <c r="N13" s="25">
        <v>59000</v>
      </c>
      <c r="O13" s="62">
        <v>959000</v>
      </c>
    </row>
    <row r="14" spans="1:15" ht="32.25" customHeight="1">
      <c r="A14" s="250" t="s">
        <v>21</v>
      </c>
      <c r="B14" s="251"/>
      <c r="C14" s="25">
        <v>1511000</v>
      </c>
      <c r="D14" s="24">
        <v>345000</v>
      </c>
      <c r="E14" s="24">
        <v>111000</v>
      </c>
      <c r="F14" s="24">
        <v>606000</v>
      </c>
      <c r="G14" s="24">
        <v>176000</v>
      </c>
      <c r="H14" s="24">
        <v>137000</v>
      </c>
      <c r="I14" s="24">
        <v>121000</v>
      </c>
      <c r="J14" s="24">
        <v>140000</v>
      </c>
      <c r="K14" s="24">
        <v>122000</v>
      </c>
      <c r="L14" s="24">
        <v>244000</v>
      </c>
      <c r="M14" s="24">
        <v>196000</v>
      </c>
      <c r="N14" s="25">
        <v>109000</v>
      </c>
      <c r="O14" s="62">
        <v>3818000</v>
      </c>
    </row>
    <row r="15" spans="1:15" ht="32.25" customHeight="1">
      <c r="A15" s="250" t="s">
        <v>22</v>
      </c>
      <c r="B15" s="251"/>
      <c r="C15" s="25">
        <v>58000</v>
      </c>
      <c r="D15" s="24">
        <v>57000</v>
      </c>
      <c r="E15" s="24">
        <v>88000</v>
      </c>
      <c r="F15" s="24">
        <v>313000</v>
      </c>
      <c r="G15" s="24">
        <v>181000</v>
      </c>
      <c r="H15" s="24">
        <v>87000</v>
      </c>
      <c r="I15" s="24">
        <v>69000</v>
      </c>
      <c r="J15" s="24">
        <v>131000</v>
      </c>
      <c r="K15" s="24">
        <v>100000</v>
      </c>
      <c r="L15" s="24">
        <v>93000</v>
      </c>
      <c r="M15" s="24">
        <v>274000</v>
      </c>
      <c r="N15" s="25">
        <v>71000</v>
      </c>
      <c r="O15" s="62">
        <v>1522000</v>
      </c>
    </row>
    <row r="16" spans="1:15" ht="32.25" customHeight="1">
      <c r="A16" s="250" t="s">
        <v>23</v>
      </c>
      <c r="B16" s="251"/>
      <c r="C16" s="25">
        <v>30000</v>
      </c>
      <c r="D16" s="24">
        <v>17000</v>
      </c>
      <c r="E16" s="24">
        <v>13000</v>
      </c>
      <c r="F16" s="24">
        <v>43000</v>
      </c>
      <c r="G16" s="24">
        <v>359000</v>
      </c>
      <c r="H16" s="24">
        <v>17000</v>
      </c>
      <c r="I16" s="24">
        <v>20000</v>
      </c>
      <c r="J16" s="24">
        <v>40000</v>
      </c>
      <c r="K16" s="24">
        <v>50000</v>
      </c>
      <c r="L16" s="24">
        <v>60000</v>
      </c>
      <c r="M16" s="24">
        <v>40000</v>
      </c>
      <c r="N16" s="25">
        <v>17000</v>
      </c>
      <c r="O16" s="62">
        <v>706000</v>
      </c>
    </row>
    <row r="17" spans="1:15" ht="32.25" customHeight="1">
      <c r="A17" s="250" t="s">
        <v>24</v>
      </c>
      <c r="B17" s="251"/>
      <c r="C17" s="25">
        <v>48000</v>
      </c>
      <c r="D17" s="24">
        <v>22000</v>
      </c>
      <c r="E17" s="24">
        <v>40000</v>
      </c>
      <c r="F17" s="24">
        <v>387000</v>
      </c>
      <c r="G17" s="24">
        <v>139000</v>
      </c>
      <c r="H17" s="24">
        <v>89000</v>
      </c>
      <c r="I17" s="24">
        <v>79000</v>
      </c>
      <c r="J17" s="24">
        <v>104000</v>
      </c>
      <c r="K17" s="24">
        <v>79000</v>
      </c>
      <c r="L17" s="24">
        <v>53000</v>
      </c>
      <c r="M17" s="24">
        <v>52000</v>
      </c>
      <c r="N17" s="25">
        <v>19000</v>
      </c>
      <c r="O17" s="62">
        <v>1111000</v>
      </c>
    </row>
    <row r="18" spans="1:15" ht="32.25" customHeight="1">
      <c r="A18" s="250" t="s">
        <v>25</v>
      </c>
      <c r="B18" s="251"/>
      <c r="C18" s="25">
        <v>16000</v>
      </c>
      <c r="D18" s="24">
        <v>13000</v>
      </c>
      <c r="E18" s="24">
        <v>10000</v>
      </c>
      <c r="F18" s="24">
        <v>10000</v>
      </c>
      <c r="G18" s="24">
        <v>21000</v>
      </c>
      <c r="H18" s="24">
        <v>15000</v>
      </c>
      <c r="I18" s="24">
        <v>22000</v>
      </c>
      <c r="J18" s="24">
        <v>29000</v>
      </c>
      <c r="K18" s="24">
        <v>16000</v>
      </c>
      <c r="L18" s="24">
        <v>19000</v>
      </c>
      <c r="M18" s="24">
        <v>16000</v>
      </c>
      <c r="N18" s="25">
        <v>10000</v>
      </c>
      <c r="O18" s="62">
        <v>197000</v>
      </c>
    </row>
    <row r="19" spans="1:15" ht="32.25" customHeight="1">
      <c r="A19" s="250" t="s">
        <v>26</v>
      </c>
      <c r="B19" s="251"/>
      <c r="C19" s="25">
        <v>4000</v>
      </c>
      <c r="D19" s="24">
        <v>4000</v>
      </c>
      <c r="E19" s="24">
        <v>6000</v>
      </c>
      <c r="F19" s="24">
        <v>6000</v>
      </c>
      <c r="G19" s="24">
        <v>21000</v>
      </c>
      <c r="H19" s="24">
        <v>4000</v>
      </c>
      <c r="I19" s="24">
        <v>6000</v>
      </c>
      <c r="J19" s="24">
        <v>29000</v>
      </c>
      <c r="K19" s="24">
        <v>8000</v>
      </c>
      <c r="L19" s="24">
        <v>5000</v>
      </c>
      <c r="M19" s="24">
        <v>6000</v>
      </c>
      <c r="N19" s="25">
        <v>3000</v>
      </c>
      <c r="O19" s="62">
        <v>102000</v>
      </c>
    </row>
    <row r="20" spans="1:15" ht="32.25" customHeight="1">
      <c r="A20" s="250" t="s">
        <v>27</v>
      </c>
      <c r="B20" s="251"/>
      <c r="C20" s="25">
        <v>1000</v>
      </c>
      <c r="D20" s="24">
        <v>1000</v>
      </c>
      <c r="E20" s="24">
        <v>2000</v>
      </c>
      <c r="F20" s="24">
        <v>6000</v>
      </c>
      <c r="G20" s="24">
        <v>22000</v>
      </c>
      <c r="H20" s="24">
        <v>12000</v>
      </c>
      <c r="I20" s="24">
        <v>10000</v>
      </c>
      <c r="J20" s="24">
        <v>20000</v>
      </c>
      <c r="K20" s="24">
        <v>22000</v>
      </c>
      <c r="L20" s="24">
        <v>39000</v>
      </c>
      <c r="M20" s="24">
        <v>14000</v>
      </c>
      <c r="N20" s="25">
        <v>1000</v>
      </c>
      <c r="O20" s="62">
        <v>150000</v>
      </c>
    </row>
    <row r="21" spans="1:15" ht="32.25" customHeight="1">
      <c r="A21" s="250" t="s">
        <v>28</v>
      </c>
      <c r="B21" s="251"/>
      <c r="C21" s="25">
        <v>21000</v>
      </c>
      <c r="D21" s="24">
        <v>19000</v>
      </c>
      <c r="E21" s="24">
        <v>28000</v>
      </c>
      <c r="F21" s="24">
        <v>41000</v>
      </c>
      <c r="G21" s="24">
        <v>73000</v>
      </c>
      <c r="H21" s="24">
        <v>46000</v>
      </c>
      <c r="I21" s="24">
        <v>76000</v>
      </c>
      <c r="J21" s="24">
        <v>131000</v>
      </c>
      <c r="K21" s="24">
        <v>76000</v>
      </c>
      <c r="L21" s="24">
        <v>51000</v>
      </c>
      <c r="M21" s="24">
        <v>52000</v>
      </c>
      <c r="N21" s="25">
        <v>17000</v>
      </c>
      <c r="O21" s="62">
        <v>631000</v>
      </c>
    </row>
    <row r="22" spans="1:15" ht="32.25" customHeight="1">
      <c r="A22" s="250" t="s">
        <v>29</v>
      </c>
      <c r="B22" s="251"/>
      <c r="C22" s="25">
        <v>7000</v>
      </c>
      <c r="D22" s="24">
        <v>6000</v>
      </c>
      <c r="E22" s="24">
        <v>12000</v>
      </c>
      <c r="F22" s="24">
        <v>19000</v>
      </c>
      <c r="G22" s="24">
        <v>20000</v>
      </c>
      <c r="H22" s="24">
        <v>12000</v>
      </c>
      <c r="I22" s="24">
        <v>18000</v>
      </c>
      <c r="J22" s="24">
        <v>41000</v>
      </c>
      <c r="K22" s="24">
        <v>18000</v>
      </c>
      <c r="L22" s="24">
        <v>12000</v>
      </c>
      <c r="M22" s="24">
        <v>11000</v>
      </c>
      <c r="N22" s="25">
        <v>7000</v>
      </c>
      <c r="O22" s="62">
        <v>183000</v>
      </c>
    </row>
    <row r="23" spans="1:15" ht="32.25" customHeight="1">
      <c r="A23" s="250" t="s">
        <v>30</v>
      </c>
      <c r="B23" s="251"/>
      <c r="C23" s="25">
        <v>14000</v>
      </c>
      <c r="D23" s="24">
        <v>9000</v>
      </c>
      <c r="E23" s="24">
        <v>14000</v>
      </c>
      <c r="F23" s="24">
        <v>28000</v>
      </c>
      <c r="G23" s="24">
        <v>47000</v>
      </c>
      <c r="H23" s="24">
        <v>28000</v>
      </c>
      <c r="I23" s="24">
        <v>33000</v>
      </c>
      <c r="J23" s="24">
        <v>51000</v>
      </c>
      <c r="K23" s="24">
        <v>33000</v>
      </c>
      <c r="L23" s="24">
        <v>28000</v>
      </c>
      <c r="M23" s="24">
        <v>33000</v>
      </c>
      <c r="N23" s="25">
        <v>14000</v>
      </c>
      <c r="O23" s="62">
        <v>332000</v>
      </c>
    </row>
    <row r="24" spans="1:15" ht="32.25" customHeight="1" thickBot="1">
      <c r="A24" s="252" t="s">
        <v>31</v>
      </c>
      <c r="B24" s="253"/>
      <c r="C24" s="29">
        <v>12000</v>
      </c>
      <c r="D24" s="28">
        <v>12000</v>
      </c>
      <c r="E24" s="28">
        <v>20000</v>
      </c>
      <c r="F24" s="28">
        <v>21000</v>
      </c>
      <c r="G24" s="28">
        <v>43000</v>
      </c>
      <c r="H24" s="28">
        <v>23000</v>
      </c>
      <c r="I24" s="28">
        <v>24000</v>
      </c>
      <c r="J24" s="28">
        <v>52000</v>
      </c>
      <c r="K24" s="28">
        <v>50000</v>
      </c>
      <c r="L24" s="28">
        <v>26000</v>
      </c>
      <c r="M24" s="28">
        <v>30000</v>
      </c>
      <c r="N24" s="29">
        <v>15000</v>
      </c>
      <c r="O24" s="63">
        <v>328000</v>
      </c>
    </row>
    <row r="25" spans="1:15" ht="32.25" customHeight="1" thickTop="1">
      <c r="A25" s="248" t="s">
        <v>32</v>
      </c>
      <c r="B25" s="249"/>
      <c r="C25" s="64">
        <v>4791800</v>
      </c>
      <c r="D25" s="30">
        <v>1929300</v>
      </c>
      <c r="E25" s="30">
        <v>2310800</v>
      </c>
      <c r="F25" s="30">
        <v>3925000</v>
      </c>
      <c r="G25" s="30">
        <v>3432800</v>
      </c>
      <c r="H25" s="30">
        <v>2196400</v>
      </c>
      <c r="I25" s="30">
        <v>2209600</v>
      </c>
      <c r="J25" s="30">
        <v>2771900</v>
      </c>
      <c r="K25" s="30">
        <v>2663900</v>
      </c>
      <c r="L25" s="30">
        <v>3046200</v>
      </c>
      <c r="M25" s="30">
        <v>3326300</v>
      </c>
      <c r="N25" s="41">
        <v>1994900</v>
      </c>
      <c r="O25" s="65">
        <v>34598900</v>
      </c>
    </row>
  </sheetData>
  <mergeCells count="35">
    <mergeCell ref="A1:O1"/>
    <mergeCell ref="C3:C4"/>
    <mergeCell ref="D3:D4"/>
    <mergeCell ref="E3:E4"/>
    <mergeCell ref="F3:F4"/>
    <mergeCell ref="G3:G4"/>
    <mergeCell ref="H3:H4"/>
    <mergeCell ref="I3:I4"/>
    <mergeCell ref="J3:J4"/>
    <mergeCell ref="K3:K4"/>
    <mergeCell ref="L3:L4"/>
    <mergeCell ref="M3:M4"/>
    <mergeCell ref="N3:N4"/>
    <mergeCell ref="O3:O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5:B25"/>
    <mergeCell ref="A21:B21"/>
    <mergeCell ref="A22:B22"/>
    <mergeCell ref="A23:B23"/>
    <mergeCell ref="A24:B24"/>
  </mergeCells>
  <printOptions horizontalCentered="1" verticalCentered="1"/>
  <pageMargins left="0.5905511811023623" right="0.5905511811023623" top="0.7874015748031497" bottom="0.7874015748031497" header="0.5118110236220472" footer="0.5118110236220472"/>
  <pageSetup horizontalDpi="600" verticalDpi="600" orientation="landscape" paperSize="9" scale="52" r:id="rId1"/>
</worksheet>
</file>

<file path=xl/worksheets/sheet8.xml><?xml version="1.0" encoding="utf-8"?>
<worksheet xmlns="http://schemas.openxmlformats.org/spreadsheetml/2006/main" xmlns:r="http://schemas.openxmlformats.org/officeDocument/2006/relationships">
  <sheetPr>
    <pageSetUpPr fitToPage="1"/>
  </sheetPr>
  <dimension ref="A1:T28"/>
  <sheetViews>
    <sheetView showGridLines="0" view="pageBreakPreview" zoomScale="55" zoomScaleNormal="75" zoomScaleSheetLayoutView="55" workbookViewId="0" topLeftCell="A1">
      <selection activeCell="Y26" sqref="Y26"/>
    </sheetView>
  </sheetViews>
  <sheetFormatPr defaultColWidth="9.00390625" defaultRowHeight="13.5"/>
  <cols>
    <col min="1" max="1" width="7.50390625" style="0" customWidth="1"/>
    <col min="2" max="2" width="8.625" style="0" bestFit="1" customWidth="1"/>
    <col min="3" max="13" width="6.125" style="0" customWidth="1"/>
    <col min="14" max="14" width="7.00390625" style="0" customWidth="1"/>
    <col min="15" max="15" width="6.125" style="0" customWidth="1"/>
    <col min="16" max="16" width="7.25390625" style="0" customWidth="1"/>
    <col min="17" max="19" width="6.125" style="0" customWidth="1"/>
    <col min="20" max="20" width="7.625" style="0" customWidth="1"/>
  </cols>
  <sheetData>
    <row r="1" spans="1:20" s="125" customFormat="1" ht="65.25" customHeight="1">
      <c r="A1" s="257" t="s">
        <v>143</v>
      </c>
      <c r="B1" s="257"/>
      <c r="C1" s="257"/>
      <c r="D1" s="257"/>
      <c r="E1" s="257"/>
      <c r="F1" s="257"/>
      <c r="G1" s="257"/>
      <c r="H1" s="257"/>
      <c r="I1" s="257"/>
      <c r="J1" s="257"/>
      <c r="K1" s="257"/>
      <c r="L1" s="257"/>
      <c r="M1" s="257"/>
      <c r="N1" s="257"/>
      <c r="O1" s="257"/>
      <c r="P1" s="257"/>
      <c r="Q1" s="257"/>
      <c r="R1" s="257"/>
      <c r="S1" s="257"/>
      <c r="T1" s="257"/>
    </row>
    <row r="2" spans="1:20" s="125" customFormat="1" ht="20.25" customHeight="1">
      <c r="A2" s="34"/>
      <c r="B2" s="33"/>
      <c r="C2" s="33"/>
      <c r="D2" s="33"/>
      <c r="E2" s="33"/>
      <c r="F2" s="33"/>
      <c r="G2" s="33"/>
      <c r="H2" s="33"/>
      <c r="I2" s="33"/>
      <c r="J2" s="33"/>
      <c r="K2" s="33"/>
      <c r="L2" s="33"/>
      <c r="M2" s="33"/>
      <c r="N2" s="33"/>
      <c r="O2" s="33"/>
      <c r="P2" s="33"/>
      <c r="Q2" s="33"/>
      <c r="R2" s="33"/>
      <c r="S2" s="33"/>
      <c r="T2" s="33"/>
    </row>
    <row r="3" spans="1:20" s="125" customFormat="1" ht="20.25" customHeight="1">
      <c r="A3" s="34"/>
      <c r="B3" s="33"/>
      <c r="C3" s="33"/>
      <c r="D3" s="33"/>
      <c r="E3" s="33"/>
      <c r="F3" s="33"/>
      <c r="G3" s="33"/>
      <c r="H3" s="33"/>
      <c r="I3" s="33"/>
      <c r="J3" s="33"/>
      <c r="K3" s="33"/>
      <c r="L3" s="33"/>
      <c r="M3" s="33"/>
      <c r="N3" s="33"/>
      <c r="O3" s="33"/>
      <c r="P3" s="33"/>
      <c r="Q3" s="33"/>
      <c r="R3" s="33"/>
      <c r="S3" s="33"/>
      <c r="T3" s="33"/>
    </row>
    <row r="4" spans="1:20" s="125" customFormat="1" ht="20.25" customHeight="1" thickBot="1">
      <c r="A4" s="34"/>
      <c r="B4" s="33"/>
      <c r="C4" s="33"/>
      <c r="D4" s="33"/>
      <c r="E4" s="33"/>
      <c r="F4" s="33"/>
      <c r="G4" s="33"/>
      <c r="H4" s="33"/>
      <c r="I4" s="33"/>
      <c r="J4" s="33"/>
      <c r="K4" s="33"/>
      <c r="L4" s="33"/>
      <c r="M4" s="33"/>
      <c r="N4" s="33"/>
      <c r="O4" s="33"/>
      <c r="P4" s="33"/>
      <c r="Q4" s="33"/>
      <c r="R4" s="33"/>
      <c r="S4" s="33"/>
      <c r="T4" s="33"/>
    </row>
    <row r="5" spans="1:20" s="125" customFormat="1" ht="20.25" customHeight="1" thickBot="1">
      <c r="A5" s="160" t="s">
        <v>45</v>
      </c>
      <c r="B5" s="161" t="s">
        <v>46</v>
      </c>
      <c r="C5" s="162" t="s">
        <v>47</v>
      </c>
      <c r="D5" s="163" t="s">
        <v>48</v>
      </c>
      <c r="E5" s="163" t="s">
        <v>49</v>
      </c>
      <c r="F5" s="164" t="s">
        <v>50</v>
      </c>
      <c r="G5" s="165" t="s">
        <v>52</v>
      </c>
      <c r="H5" s="163" t="s">
        <v>51</v>
      </c>
      <c r="I5" s="166" t="s">
        <v>53</v>
      </c>
      <c r="J5" s="167" t="s">
        <v>54</v>
      </c>
      <c r="K5" s="162" t="s">
        <v>55</v>
      </c>
      <c r="L5" s="163" t="s">
        <v>56</v>
      </c>
      <c r="M5" s="163" t="s">
        <v>57</v>
      </c>
      <c r="N5" s="163" t="s">
        <v>58</v>
      </c>
      <c r="O5" s="163" t="s">
        <v>11</v>
      </c>
      <c r="P5" s="164" t="s">
        <v>59</v>
      </c>
      <c r="Q5" s="168" t="s">
        <v>60</v>
      </c>
      <c r="R5" s="169" t="s">
        <v>133</v>
      </c>
      <c r="S5" s="33"/>
      <c r="T5" s="33"/>
    </row>
    <row r="6" spans="1:20" s="125" customFormat="1" ht="20.25" customHeight="1">
      <c r="A6" s="34"/>
      <c r="B6" s="33"/>
      <c r="C6" s="33"/>
      <c r="D6" s="33"/>
      <c r="E6" s="33"/>
      <c r="F6" s="33"/>
      <c r="G6" s="33"/>
      <c r="H6" s="33"/>
      <c r="I6" s="33"/>
      <c r="J6" s="33"/>
      <c r="K6" s="33"/>
      <c r="L6" s="33"/>
      <c r="M6" s="33"/>
      <c r="N6" s="33"/>
      <c r="O6" s="33"/>
      <c r="P6" s="33"/>
      <c r="Q6" s="33"/>
      <c r="R6" s="33"/>
      <c r="S6" s="33"/>
      <c r="T6" s="33"/>
    </row>
    <row r="7" spans="1:20" s="125" customFormat="1" ht="20.25" customHeight="1">
      <c r="A7" s="34"/>
      <c r="B7" s="33"/>
      <c r="C7" s="33"/>
      <c r="D7" s="33"/>
      <c r="E7" s="33"/>
      <c r="F7" s="33"/>
      <c r="G7" s="33"/>
      <c r="H7" s="33"/>
      <c r="I7" s="33"/>
      <c r="J7" s="33"/>
      <c r="K7" s="33"/>
      <c r="L7" s="33"/>
      <c r="M7" s="33"/>
      <c r="N7" s="33"/>
      <c r="O7" s="33"/>
      <c r="P7" s="33"/>
      <c r="Q7" s="33"/>
      <c r="R7" s="33"/>
      <c r="S7" s="33"/>
      <c r="T7" s="33"/>
    </row>
    <row r="8" spans="1:20" s="125" customFormat="1" ht="20.25" customHeight="1">
      <c r="A8" s="34"/>
      <c r="B8" s="33"/>
      <c r="C8" s="33"/>
      <c r="D8" s="33"/>
      <c r="E8" s="33"/>
      <c r="F8" s="33"/>
      <c r="G8" s="33"/>
      <c r="H8" s="33"/>
      <c r="I8" s="33"/>
      <c r="J8" s="33"/>
      <c r="K8" s="33"/>
      <c r="L8" s="33"/>
      <c r="M8" s="33"/>
      <c r="N8" s="33"/>
      <c r="O8" s="33"/>
      <c r="P8" s="33"/>
      <c r="Q8" s="33"/>
      <c r="R8" s="33"/>
      <c r="S8" s="33"/>
      <c r="T8" s="33"/>
    </row>
    <row r="9" spans="1:20" s="125" customFormat="1" ht="20.25" customHeight="1">
      <c r="A9" s="34"/>
      <c r="B9" s="33"/>
      <c r="C9" s="33"/>
      <c r="D9" s="33"/>
      <c r="E9" s="33"/>
      <c r="F9" s="33"/>
      <c r="G9" s="33"/>
      <c r="H9" s="33"/>
      <c r="I9" s="33"/>
      <c r="J9" s="33"/>
      <c r="K9" s="33"/>
      <c r="L9" s="33"/>
      <c r="M9" s="33"/>
      <c r="N9" s="33"/>
      <c r="O9" s="33"/>
      <c r="P9" s="33"/>
      <c r="Q9" s="33"/>
      <c r="R9" s="33"/>
      <c r="S9" s="33"/>
      <c r="T9" s="33"/>
    </row>
    <row r="10" spans="1:20" s="125" customFormat="1" ht="20.25" customHeight="1">
      <c r="A10" s="34"/>
      <c r="B10" s="33"/>
      <c r="C10" s="33"/>
      <c r="D10" s="33"/>
      <c r="E10" s="33"/>
      <c r="F10" s="33"/>
      <c r="G10" s="33"/>
      <c r="H10" s="33"/>
      <c r="I10" s="33"/>
      <c r="J10" s="33"/>
      <c r="K10" s="33"/>
      <c r="L10" s="33"/>
      <c r="M10" s="33"/>
      <c r="N10" s="33"/>
      <c r="O10" s="33"/>
      <c r="P10" s="33"/>
      <c r="Q10" s="33"/>
      <c r="R10" s="33"/>
      <c r="S10" s="33"/>
      <c r="T10" s="33"/>
    </row>
    <row r="11" spans="1:20" s="125" customFormat="1" ht="20.25" customHeight="1">
      <c r="A11" s="34"/>
      <c r="B11" s="33"/>
      <c r="C11" s="33"/>
      <c r="D11" s="33"/>
      <c r="E11" s="33"/>
      <c r="F11" s="33"/>
      <c r="G11" s="33"/>
      <c r="H11" s="33"/>
      <c r="I11" s="33"/>
      <c r="J11" s="33"/>
      <c r="K11" s="33"/>
      <c r="L11" s="33"/>
      <c r="M11" s="33"/>
      <c r="N11" s="33"/>
      <c r="O11" s="33"/>
      <c r="P11" s="33"/>
      <c r="Q11" s="33"/>
      <c r="R11" s="33"/>
      <c r="S11" s="33"/>
      <c r="T11" s="33"/>
    </row>
    <row r="12" spans="1:20" s="125" customFormat="1" ht="20.25" customHeight="1">
      <c r="A12" s="34"/>
      <c r="B12" s="33"/>
      <c r="C12" s="33"/>
      <c r="D12" s="33"/>
      <c r="E12" s="33"/>
      <c r="F12" s="33"/>
      <c r="G12" s="33"/>
      <c r="H12" s="33"/>
      <c r="I12" s="33"/>
      <c r="J12" s="33"/>
      <c r="K12" s="33"/>
      <c r="L12" s="33"/>
      <c r="M12" s="33"/>
      <c r="N12" s="33"/>
      <c r="O12" s="33"/>
      <c r="P12" s="33"/>
      <c r="Q12" s="33"/>
      <c r="R12" s="33"/>
      <c r="S12" s="33"/>
      <c r="T12" s="33"/>
    </row>
    <row r="13" spans="1:20" s="125" customFormat="1" ht="20.25" customHeight="1">
      <c r="A13" s="34"/>
      <c r="B13" s="33"/>
      <c r="C13" s="33"/>
      <c r="D13" s="33"/>
      <c r="E13" s="33"/>
      <c r="F13" s="33"/>
      <c r="G13" s="33"/>
      <c r="H13" s="33"/>
      <c r="I13" s="33"/>
      <c r="J13" s="33"/>
      <c r="K13" s="33"/>
      <c r="L13" s="33"/>
      <c r="M13" s="33"/>
      <c r="N13" s="33"/>
      <c r="O13" s="33"/>
      <c r="P13" s="33"/>
      <c r="Q13" s="33"/>
      <c r="R13" s="33"/>
      <c r="S13" s="33"/>
      <c r="T13" s="33"/>
    </row>
    <row r="14" spans="1:20" s="125" customFormat="1" ht="20.25" customHeight="1">
      <c r="A14" s="34"/>
      <c r="B14" s="33"/>
      <c r="C14" s="33"/>
      <c r="D14" s="33"/>
      <c r="E14" s="33"/>
      <c r="F14" s="33"/>
      <c r="G14" s="33"/>
      <c r="H14" s="33"/>
      <c r="I14" s="33"/>
      <c r="J14" s="33"/>
      <c r="K14" s="33"/>
      <c r="L14" s="33"/>
      <c r="M14" s="33"/>
      <c r="N14" s="33"/>
      <c r="O14" s="33"/>
      <c r="P14" s="33"/>
      <c r="Q14" s="33"/>
      <c r="R14" s="33"/>
      <c r="S14" s="33"/>
      <c r="T14" s="33"/>
    </row>
    <row r="15" spans="1:20" s="125" customFormat="1" ht="20.25" customHeight="1">
      <c r="A15" s="34"/>
      <c r="B15" s="33"/>
      <c r="C15" s="33"/>
      <c r="D15" s="33"/>
      <c r="E15" s="33"/>
      <c r="F15" s="33"/>
      <c r="G15" s="33"/>
      <c r="H15" s="33"/>
      <c r="I15" s="33"/>
      <c r="J15" s="33"/>
      <c r="K15" s="33"/>
      <c r="L15" s="33"/>
      <c r="M15" s="33"/>
      <c r="N15" s="33"/>
      <c r="O15" s="33"/>
      <c r="P15" s="33"/>
      <c r="Q15" s="33"/>
      <c r="R15" s="33"/>
      <c r="S15" s="33"/>
      <c r="T15" s="33"/>
    </row>
    <row r="16" spans="1:20" s="125" customFormat="1" ht="10.5" customHeight="1" thickBot="1">
      <c r="A16" s="34"/>
      <c r="B16" s="33"/>
      <c r="C16" s="33"/>
      <c r="D16" s="33"/>
      <c r="E16" s="33"/>
      <c r="F16" s="33"/>
      <c r="G16" s="33"/>
      <c r="H16" s="33"/>
      <c r="I16" s="33"/>
      <c r="J16" s="33"/>
      <c r="K16" s="33"/>
      <c r="L16" s="33"/>
      <c r="M16" s="33"/>
      <c r="N16" s="33"/>
      <c r="O16" s="33"/>
      <c r="P16" s="33"/>
      <c r="Q16" s="33"/>
      <c r="R16" s="33"/>
      <c r="S16" s="33"/>
      <c r="T16" s="33"/>
    </row>
    <row r="17" spans="1:20" s="125" customFormat="1" ht="15.75" customHeight="1">
      <c r="A17" s="265" t="s">
        <v>132</v>
      </c>
      <c r="B17" s="266" t="s">
        <v>45</v>
      </c>
      <c r="C17" s="260" t="s">
        <v>46</v>
      </c>
      <c r="D17" s="261" t="s">
        <v>151</v>
      </c>
      <c r="E17" s="262"/>
      <c r="F17" s="262"/>
      <c r="G17" s="262"/>
      <c r="H17" s="269" t="s">
        <v>144</v>
      </c>
      <c r="I17" s="270"/>
      <c r="J17" s="270"/>
      <c r="K17" s="271"/>
      <c r="L17" s="263" t="s">
        <v>142</v>
      </c>
      <c r="M17" s="262"/>
      <c r="N17" s="262"/>
      <c r="O17" s="262"/>
      <c r="P17" s="262"/>
      <c r="Q17" s="264"/>
      <c r="R17" s="267" t="s">
        <v>60</v>
      </c>
      <c r="S17" s="258" t="s">
        <v>133</v>
      </c>
      <c r="T17" s="260" t="s">
        <v>32</v>
      </c>
    </row>
    <row r="18" spans="1:20" s="126" customFormat="1" ht="18" customHeight="1">
      <c r="A18" s="259"/>
      <c r="B18" s="259"/>
      <c r="C18" s="259"/>
      <c r="D18" s="144" t="s">
        <v>47</v>
      </c>
      <c r="E18" s="145" t="s">
        <v>48</v>
      </c>
      <c r="F18" s="145" t="s">
        <v>49</v>
      </c>
      <c r="G18" s="170" t="s">
        <v>50</v>
      </c>
      <c r="H18" s="174" t="s">
        <v>52</v>
      </c>
      <c r="I18" s="172" t="s">
        <v>51</v>
      </c>
      <c r="J18" s="173" t="s">
        <v>53</v>
      </c>
      <c r="K18" s="175" t="s">
        <v>54</v>
      </c>
      <c r="L18" s="171" t="s">
        <v>55</v>
      </c>
      <c r="M18" s="145" t="s">
        <v>56</v>
      </c>
      <c r="N18" s="145" t="s">
        <v>57</v>
      </c>
      <c r="O18" s="145" t="s">
        <v>58</v>
      </c>
      <c r="P18" s="145" t="s">
        <v>11</v>
      </c>
      <c r="Q18" s="146" t="s">
        <v>59</v>
      </c>
      <c r="R18" s="268"/>
      <c r="S18" s="259"/>
      <c r="T18" s="259"/>
    </row>
    <row r="19" spans="1:20" s="127" customFormat="1" ht="17.25" customHeight="1">
      <c r="A19" s="153" t="s">
        <v>61</v>
      </c>
      <c r="B19" s="132">
        <v>0.005396725440806046</v>
      </c>
      <c r="C19" s="138">
        <v>0.0045201511335012596</v>
      </c>
      <c r="D19" s="135">
        <v>0.008136020151133502</v>
      </c>
      <c r="E19" s="35">
        <v>0.0083551637279597</v>
      </c>
      <c r="F19" s="35">
        <v>0.021421914357682623</v>
      </c>
      <c r="G19" s="150">
        <v>0.0176007556675063</v>
      </c>
      <c r="H19" s="157">
        <v>0.02498488664987406</v>
      </c>
      <c r="I19" s="36">
        <v>0.012</v>
      </c>
      <c r="J19" s="148">
        <v>0.04273929471032746</v>
      </c>
      <c r="K19" s="129">
        <v>0.051288413098236785</v>
      </c>
      <c r="L19" s="147">
        <v>0.021013853904282117</v>
      </c>
      <c r="M19" s="35">
        <v>0.06253526448362721</v>
      </c>
      <c r="N19" s="35">
        <v>0.305676322418136</v>
      </c>
      <c r="O19" s="35">
        <v>0.07554911838790933</v>
      </c>
      <c r="P19" s="35">
        <v>0.27390931989924433</v>
      </c>
      <c r="Q19" s="128">
        <v>0.025479848866498747</v>
      </c>
      <c r="R19" s="138">
        <v>0.024724181360201512</v>
      </c>
      <c r="S19" s="132">
        <v>0.014929471032745594</v>
      </c>
      <c r="T19" s="141">
        <f>SUM(B19:S19)</f>
        <v>1.0002607052896726</v>
      </c>
    </row>
    <row r="20" spans="1:20" s="127" customFormat="1" ht="17.25" customHeight="1">
      <c r="A20" s="153" t="s">
        <v>62</v>
      </c>
      <c r="B20" s="133">
        <v>0.044</v>
      </c>
      <c r="C20" s="139">
        <v>0.029</v>
      </c>
      <c r="D20" s="136">
        <v>0.04700000000000001</v>
      </c>
      <c r="E20" s="36">
        <v>0.053</v>
      </c>
      <c r="F20" s="36">
        <v>0.154</v>
      </c>
      <c r="G20" s="151">
        <v>0.11900000000000001</v>
      </c>
      <c r="H20" s="157">
        <v>0.078</v>
      </c>
      <c r="I20" s="36">
        <v>0.037</v>
      </c>
      <c r="J20" s="148">
        <v>0.071</v>
      </c>
      <c r="K20" s="129">
        <v>0.019</v>
      </c>
      <c r="L20" s="148">
        <v>0.008</v>
      </c>
      <c r="M20" s="36">
        <v>0.021</v>
      </c>
      <c r="N20" s="36">
        <v>0.09</v>
      </c>
      <c r="O20" s="36">
        <v>0.046</v>
      </c>
      <c r="P20" s="36">
        <v>0.041</v>
      </c>
      <c r="Q20" s="129">
        <v>0.008</v>
      </c>
      <c r="R20" s="139">
        <v>0.075</v>
      </c>
      <c r="S20" s="133">
        <v>0.058</v>
      </c>
      <c r="T20" s="142">
        <f>SUM(B20:S20)</f>
        <v>0.998</v>
      </c>
    </row>
    <row r="21" spans="1:20" s="127" customFormat="1" ht="17.25" customHeight="1" thickBot="1">
      <c r="A21" s="154" t="s">
        <v>32</v>
      </c>
      <c r="B21" s="134">
        <v>0.0133492150621529</v>
      </c>
      <c r="C21" s="140">
        <v>0.00956315406692398</v>
      </c>
      <c r="D21" s="137">
        <v>0.016142260059425585</v>
      </c>
      <c r="E21" s="130">
        <v>0.017552282775556798</v>
      </c>
      <c r="F21" s="130">
        <v>0.04873378512427128</v>
      </c>
      <c r="G21" s="152">
        <v>0.038489620085939244</v>
      </c>
      <c r="H21" s="158">
        <v>0.03590657847192014</v>
      </c>
      <c r="I21" s="130">
        <v>0.018</v>
      </c>
      <c r="J21" s="149">
        <v>0.04856178235322548</v>
      </c>
      <c r="K21" s="131">
        <v>0.04463771913471564</v>
      </c>
      <c r="L21" s="149">
        <v>0.018333295358037988</v>
      </c>
      <c r="M21" s="130">
        <v>0.053979869641167987</v>
      </c>
      <c r="N21" s="130">
        <v>0.2612512088802351</v>
      </c>
      <c r="O21" s="130">
        <v>0.0694631190836216</v>
      </c>
      <c r="P21" s="130">
        <v>0.22593363989753573</v>
      </c>
      <c r="Q21" s="131">
        <v>0.02187935248669139</v>
      </c>
      <c r="R21" s="140">
        <v>0.03508156518056678</v>
      </c>
      <c r="S21" s="134">
        <v>0.023802383467627787</v>
      </c>
      <c r="T21" s="143">
        <f>SUM(B21:S21)</f>
        <v>1.0006608311296155</v>
      </c>
    </row>
    <row r="22" s="37" customFormat="1" ht="13.5"/>
    <row r="23" s="37" customFormat="1" ht="13.5"/>
    <row r="24" s="37" customFormat="1" ht="13.5"/>
    <row r="25" s="37" customFormat="1" ht="13.5"/>
    <row r="26" spans="1:20" s="125" customFormat="1" ht="20.25" customHeight="1">
      <c r="A26" s="34"/>
      <c r="B26" s="33"/>
      <c r="C26" s="33"/>
      <c r="D26" s="33"/>
      <c r="E26" s="33"/>
      <c r="F26" s="33"/>
      <c r="G26" s="33"/>
      <c r="H26" s="33"/>
      <c r="I26" s="33"/>
      <c r="J26" s="33"/>
      <c r="K26" s="33"/>
      <c r="L26" s="33"/>
      <c r="M26" s="33"/>
      <c r="N26" s="33"/>
      <c r="O26" s="33"/>
      <c r="P26" s="33"/>
      <c r="Q26" s="33"/>
      <c r="R26" s="33"/>
      <c r="S26" s="33"/>
      <c r="T26" s="33"/>
    </row>
    <row r="27" spans="1:20" s="125" customFormat="1" ht="20.25" customHeight="1">
      <c r="A27" s="34"/>
      <c r="B27" s="33"/>
      <c r="C27" s="33"/>
      <c r="D27" s="33"/>
      <c r="E27" s="33"/>
      <c r="F27" s="33"/>
      <c r="G27" s="33"/>
      <c r="H27" s="33"/>
      <c r="I27" s="33"/>
      <c r="J27" s="33"/>
      <c r="K27" s="33"/>
      <c r="L27" s="33"/>
      <c r="M27" s="33"/>
      <c r="N27" s="33"/>
      <c r="O27" s="33"/>
      <c r="P27" s="33"/>
      <c r="Q27" s="33"/>
      <c r="R27" s="33"/>
      <c r="S27" s="33"/>
      <c r="T27" s="33"/>
    </row>
    <row r="28" spans="1:20" s="125" customFormat="1" ht="20.25" customHeight="1">
      <c r="A28" s="34"/>
      <c r="B28" s="33"/>
      <c r="C28" s="33"/>
      <c r="D28" s="33"/>
      <c r="E28" s="33"/>
      <c r="F28" s="33"/>
      <c r="G28" s="33"/>
      <c r="H28" s="33"/>
      <c r="I28" s="33"/>
      <c r="J28" s="33"/>
      <c r="K28" s="33"/>
      <c r="L28" s="33"/>
      <c r="M28" s="33"/>
      <c r="N28" s="33"/>
      <c r="O28" s="33"/>
      <c r="P28" s="33"/>
      <c r="Q28" s="33"/>
      <c r="R28" s="33"/>
      <c r="S28" s="33"/>
      <c r="T28" s="33"/>
    </row>
    <row r="29" s="37" customFormat="1" ht="13.5"/>
    <row r="30" s="37" customFormat="1" ht="37.5" customHeight="1"/>
    <row r="31" s="37" customFormat="1" ht="37.5" customHeight="1"/>
    <row r="32" s="37" customFormat="1" ht="45.75" customHeight="1"/>
    <row r="33" s="156" customFormat="1" ht="13.5"/>
  </sheetData>
  <mergeCells count="10">
    <mergeCell ref="A1:T1"/>
    <mergeCell ref="S17:S18"/>
    <mergeCell ref="T17:T18"/>
    <mergeCell ref="D17:G17"/>
    <mergeCell ref="L17:Q17"/>
    <mergeCell ref="A17:A18"/>
    <mergeCell ref="B17:B18"/>
    <mergeCell ref="C17:C18"/>
    <mergeCell ref="R17:R18"/>
    <mergeCell ref="H17:K17"/>
  </mergeCells>
  <printOptions horizontalCentered="1" verticalCentered="1"/>
  <pageMargins left="0.6692913385826772" right="0.4724409448818898" top="0.3937007874015748" bottom="0.7874015748031497" header="0.5118110236220472" footer="0.31496062992125984"/>
  <pageSetup fitToHeight="1" fitToWidth="1" horizontalDpi="600" verticalDpi="600" orientation="landscape" paperSize="9" scale="81" r:id="rId2"/>
  <rowBreaks count="1" manualBreakCount="1">
    <brk id="16" max="1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2010-10-22T02:21:18Z</cp:lastPrinted>
  <dcterms:created xsi:type="dcterms:W3CDTF">2008-10-15T10:41:53Z</dcterms:created>
  <dcterms:modified xsi:type="dcterms:W3CDTF">2011-03-01T07:42:45Z</dcterms:modified>
  <cp:category/>
  <cp:version/>
  <cp:contentType/>
  <cp:contentStatus/>
</cp:coreProperties>
</file>