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715" windowHeight="7995" tabRatio="756" activeTab="0"/>
  </bookViews>
  <sheets>
    <sheet name="様式１（月額）" sheetId="1" r:id="rId1"/>
    <sheet name="様式１（月額、記入例）" sheetId="2" r:id="rId2"/>
    <sheet name="様式２（時間額）" sheetId="3" r:id="rId3"/>
    <sheet name="様式２（時間額、記入例）" sheetId="4" r:id="rId4"/>
    <sheet name="様式３（日額）" sheetId="5" r:id="rId5"/>
    <sheet name="様式３（日額、記入例）" sheetId="6" r:id="rId6"/>
  </sheets>
  <definedNames>
    <definedName name="_xlnm.Print_Area" localSheetId="1">'様式１（月額、記入例）'!$A$1:$Q$24</definedName>
    <definedName name="_xlnm.Print_Area" localSheetId="2">'様式２（時間額）'!$A$1:$AG$29</definedName>
    <definedName name="_xlnm.Print_Area" localSheetId="3">'様式２（時間額、記入例）'!$A$1:$AG$28</definedName>
  </definedNames>
  <calcPr fullCalcOnLoad="1"/>
</workbook>
</file>

<file path=xl/comments2.xml><?xml version="1.0" encoding="utf-8"?>
<comments xmlns="http://schemas.openxmlformats.org/spreadsheetml/2006/main">
  <authors>
    <author>奈良県</author>
  </authors>
  <commentList>
    <comment ref="F16" authorId="0">
      <text>
        <r>
          <rPr>
            <b/>
            <sz val="9"/>
            <rFont val="ＭＳ Ｐゴシック"/>
            <family val="3"/>
          </rPr>
          <t xml:space="preserve">農福連携の実施状況があれば，〇を
記入する
</t>
        </r>
      </text>
    </comment>
    <comment ref="G16" authorId="0">
      <text>
        <r>
          <rPr>
            <b/>
            <sz val="9"/>
            <rFont val="ＭＳ Ｐゴシック"/>
            <family val="3"/>
          </rPr>
          <t>奈良県:</t>
        </r>
        <r>
          <rPr>
            <sz val="9"/>
            <rFont val="ＭＳ Ｐゴシック"/>
            <family val="3"/>
          </rPr>
          <t xml:space="preserve">
全体の就労支援事業の収入に対する農福連携による生産活動に係る収入の割合（％）を記入する</t>
        </r>
      </text>
    </comment>
    <comment ref="H16" authorId="0">
      <text>
        <r>
          <rPr>
            <b/>
            <sz val="9"/>
            <rFont val="ＭＳ Ｐゴシック"/>
            <family val="3"/>
          </rPr>
          <t>奈良県:</t>
        </r>
        <r>
          <rPr>
            <sz val="9"/>
            <rFont val="ＭＳ Ｐゴシック"/>
            <family val="3"/>
          </rPr>
          <t xml:space="preserve">
在宅利用者がいれば、　〇　を
記入する</t>
        </r>
      </text>
    </comment>
  </commentList>
</comments>
</file>

<file path=xl/sharedStrings.xml><?xml version="1.0" encoding="utf-8"?>
<sst xmlns="http://schemas.openxmlformats.org/spreadsheetml/2006/main" count="256" uniqueCount="100">
  <si>
    <t>定員</t>
  </si>
  <si>
    <t>上記(a)の人数</t>
  </si>
  <si>
    <t>計</t>
  </si>
  <si>
    <t>合計(a)</t>
  </si>
  <si>
    <t>【様式１】</t>
  </si>
  <si>
    <t>合計</t>
  </si>
  <si>
    <t>【様式２】</t>
  </si>
  <si>
    <t>事業所名</t>
  </si>
  <si>
    <t>記入例</t>
  </si>
  <si>
    <t>賃金支払対象人員数</t>
  </si>
  <si>
    <t>賃金支払額</t>
  </si>
  <si>
    <t>上記合計人数
（a）</t>
  </si>
  <si>
    <t>【様式３】</t>
  </si>
  <si>
    <t>報告様式１の賃金支払額の合計
（ｂ）</t>
  </si>
  <si>
    <t>日額平均賃金
（b)÷(a)</t>
  </si>
  <si>
    <r>
      <t>※本様式は、奈良県障害福祉課ホームページへの</t>
    </r>
    <r>
      <rPr>
        <b/>
        <u val="double"/>
        <sz val="14"/>
        <rFont val="ＭＳ Ｐゴシック"/>
        <family val="3"/>
      </rPr>
      <t>日額賃金実績</t>
    </r>
    <r>
      <rPr>
        <sz val="14"/>
        <rFont val="ＭＳ Ｐゴシック"/>
        <family val="3"/>
      </rPr>
      <t>掲載を希望する場合のみ作成して下さい。</t>
    </r>
  </si>
  <si>
    <t>※事業所が複数ある法人については、事業所毎に作成してください。</t>
  </si>
  <si>
    <t>月額平均賃金</t>
  </si>
  <si>
    <t>報告様式１の賃金支払額の合計
（ｂ）</t>
  </si>
  <si>
    <t>時間額平均賃金
（b)÷(a)</t>
  </si>
  <si>
    <t>1日</t>
  </si>
  <si>
    <t>2日</t>
  </si>
  <si>
    <t>3日</t>
  </si>
  <si>
    <t>4日</t>
  </si>
  <si>
    <t>5日</t>
  </si>
  <si>
    <t>6日</t>
  </si>
  <si>
    <t>7日</t>
  </si>
  <si>
    <t>8日</t>
  </si>
  <si>
    <t>9日</t>
  </si>
  <si>
    <t>10日</t>
  </si>
  <si>
    <t>11日</t>
  </si>
  <si>
    <t>12日</t>
  </si>
  <si>
    <r>
      <t>各日の各時間毎の賃金支払対象者の</t>
    </r>
    <r>
      <rPr>
        <b/>
        <sz val="11"/>
        <color indexed="10"/>
        <rFont val="ＭＳ Ｐゴシック"/>
        <family val="3"/>
      </rPr>
      <t>延べ人数</t>
    </r>
  </si>
  <si>
    <t>13日</t>
  </si>
  <si>
    <t>14日</t>
  </si>
  <si>
    <t>15日</t>
  </si>
  <si>
    <t>16日</t>
  </si>
  <si>
    <t>17日</t>
  </si>
  <si>
    <t>18日</t>
  </si>
  <si>
    <t>19日</t>
  </si>
  <si>
    <t>20日</t>
  </si>
  <si>
    <t>21日</t>
  </si>
  <si>
    <t>22日</t>
  </si>
  <si>
    <t>23日</t>
  </si>
  <si>
    <t>24日</t>
  </si>
  <si>
    <t>25日</t>
  </si>
  <si>
    <t>26日</t>
  </si>
  <si>
    <t>27日</t>
  </si>
  <si>
    <t>28日</t>
  </si>
  <si>
    <t>29日</t>
  </si>
  <si>
    <t>30日</t>
  </si>
  <si>
    <t>31日</t>
  </si>
  <si>
    <r>
      <t>各月の各日毎の賃金支払い対象者の</t>
    </r>
    <r>
      <rPr>
        <b/>
        <sz val="11"/>
        <color indexed="10"/>
        <rFont val="ＭＳ Ｐゴシック"/>
        <family val="3"/>
      </rPr>
      <t>延べ人数</t>
    </r>
  </si>
  <si>
    <t>事業所番号</t>
  </si>
  <si>
    <t>主な事業内容</t>
  </si>
  <si>
    <t>千円</t>
  </si>
  <si>
    <t>30年4月</t>
  </si>
  <si>
    <t>30年5月</t>
  </si>
  <si>
    <t>30年6月</t>
  </si>
  <si>
    <t>30年7月</t>
  </si>
  <si>
    <t>30年8月</t>
  </si>
  <si>
    <t>30年9月</t>
  </si>
  <si>
    <t>30年10月</t>
  </si>
  <si>
    <t>30年11月</t>
  </si>
  <si>
    <t>30年12月</t>
  </si>
  <si>
    <t>31 年1月</t>
  </si>
  <si>
    <t>31 年2月</t>
  </si>
  <si>
    <t>31年3月</t>
  </si>
  <si>
    <t>31年1月</t>
  </si>
  <si>
    <t>31年2月</t>
  </si>
  <si>
    <t>運営法人名</t>
  </si>
  <si>
    <t>担当者名</t>
  </si>
  <si>
    <t>ＴＥＬ</t>
  </si>
  <si>
    <t>E-mail</t>
  </si>
  <si>
    <t>サービスの提供状況</t>
  </si>
  <si>
    <t>年間売上</t>
  </si>
  <si>
    <t>実施状況</t>
  </si>
  <si>
    <t>収入の割合</t>
  </si>
  <si>
    <t>在宅利用</t>
  </si>
  <si>
    <t>農　福　連　携</t>
  </si>
  <si>
    <t>※着色セルのみ入力してください。</t>
  </si>
  <si>
    <t>【様式１】</t>
  </si>
  <si>
    <t>ケーキ製造、喫茶店</t>
  </si>
  <si>
    <t>15，000千円</t>
  </si>
  <si>
    <t>〇</t>
  </si>
  <si>
    <t>〇</t>
  </si>
  <si>
    <t>※着色セルのみ入力してください。（セルの追加・削除はしないでください）</t>
  </si>
  <si>
    <t>運営法人名</t>
  </si>
  <si>
    <t>　　事業所番号</t>
  </si>
  <si>
    <t>　　事業所名</t>
  </si>
  <si>
    <t>　　運営法人名</t>
  </si>
  <si>
    <t>%</t>
  </si>
  <si>
    <t>H30</t>
  </si>
  <si>
    <t>R1</t>
  </si>
  <si>
    <t>R2</t>
  </si>
  <si>
    <t>目　標　工　賃　額</t>
  </si>
  <si>
    <t>雇用契約を締結していない利用者がいない　→　入力作業は不要ですが、本報告書の提出は必要です</t>
  </si>
  <si>
    <t>就労継続支援A型　平成３０年度賃金実績報告書　（非雇用型用・月額）</t>
  </si>
  <si>
    <t>就労継続支援A型　平成３０年度賃金実績報告書　（非雇用型用・時間額）</t>
  </si>
  <si>
    <t>就労継続支援A型　平成３０年度賃金実績報告書　（非雇用型用・日額）</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</si>
</sst>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0.0_ "/>
    <numFmt numFmtId="178" formatCode="#,##0_);[Red]\(#,##0\)"/>
    <numFmt numFmtId="179" formatCode="#,##0_ "/>
    <numFmt numFmtId="180" formatCode="#,##0.0;[Red]\-#,##0.0"/>
    <numFmt numFmtId="181" formatCode="#,##0.0_);[Red]\(#,##0.0\)"/>
    <numFmt numFmtId="182" formatCode="#,##0.0_ ;[Red]\-#,##0.0\ "/>
    <numFmt numFmtId="183" formatCode="#,##0_ ;[Red]\-#,##0\ "/>
    <numFmt numFmtId="184" formatCode="#,##0.0_ "/>
    <numFmt numFmtId="185" formatCode="#,##0;&quot;▲ &quot;#,##0"/>
    <numFmt numFmtId="186" formatCode="&quot;Yes&quot;;&quot;Yes&quot;;&quot;No&quot;"/>
    <numFmt numFmtId="187" formatCode="&quot;True&quot;;&quot;True&quot;;&quot;False&quot;"/>
    <numFmt numFmtId="188" formatCode="&quot;On&quot;;&quot;On&quot;;&quot;Off&quot;"/>
    <numFmt numFmtId="189" formatCode="[$€-2]\ #,##0.00_);[Red]\([$€-2]\ #,##0.00\)"/>
  </numFmts>
  <fonts count="57">
    <font>
      <sz val="11"/>
      <name val="ＭＳ Ｐゴシック"/>
      <family val="3"/>
    </font>
    <font>
      <sz val="6"/>
      <name val="ＭＳ Ｐゴシック"/>
      <family val="3"/>
    </font>
    <font>
      <b/>
      <sz val="18"/>
      <name val="ＭＳ Ｐゴシック"/>
      <family val="3"/>
    </font>
    <font>
      <sz val="12"/>
      <name val="ＭＳ Ｐゴシック"/>
      <family val="3"/>
    </font>
    <font>
      <sz val="9"/>
      <name val="ＭＳ Ｐゴシック"/>
      <family val="3"/>
    </font>
    <font>
      <b/>
      <sz val="14"/>
      <color indexed="10"/>
      <name val="ＭＳ Ｐゴシック"/>
      <family val="3"/>
    </font>
    <font>
      <sz val="14"/>
      <name val="ＭＳ Ｐゴシック"/>
      <family val="3"/>
    </font>
    <font>
      <b/>
      <u val="double"/>
      <sz val="14"/>
      <name val="ＭＳ Ｐゴシック"/>
      <family val="3"/>
    </font>
    <font>
      <b/>
      <sz val="11"/>
      <color indexed="10"/>
      <name val="ＭＳ Ｐゴシック"/>
      <family val="3"/>
    </font>
    <font>
      <sz val="10"/>
      <name val="ＭＳ Ｐゴシック"/>
      <family val="3"/>
    </font>
    <font>
      <b/>
      <sz val="16"/>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b/>
      <sz val="16"/>
      <color indexed="10"/>
      <name val="ＭＳ Ｐゴシック"/>
      <family val="3"/>
    </font>
    <font>
      <sz val="10.5"/>
      <color indexed="8"/>
      <name val="ＭＳ Ｐゴシック"/>
      <family val="3"/>
    </font>
    <font>
      <sz val="10.5"/>
      <color indexed="8"/>
      <name val="Calibri"/>
      <family val="2"/>
    </font>
    <font>
      <b/>
      <u val="double"/>
      <sz val="12"/>
      <color indexed="10"/>
      <name val="ＭＳ Ｐゴシック"/>
      <family val="3"/>
    </font>
    <font>
      <sz val="10"/>
      <color indexed="8"/>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2"/>
      <color rgb="FF000000"/>
      <name val="ＭＳ Ｐゴシック"/>
      <family val="3"/>
    </font>
    <font>
      <b/>
      <sz val="16"/>
      <color rgb="FFFF0000"/>
      <name val="ＭＳ Ｐ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medium"/>
      <right style="thin"/>
      <top style="thin"/>
      <bottom style="thin"/>
    </border>
    <border>
      <left style="medium"/>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medium"/>
      <bottom style="thin"/>
    </border>
    <border>
      <left style="thin"/>
      <right style="medium"/>
      <top style="medium"/>
      <bottom style="thin"/>
    </border>
    <border>
      <left>
        <color indexed="63"/>
      </left>
      <right style="medium"/>
      <top style="medium"/>
      <bottom style="thin"/>
    </border>
    <border>
      <left style="thin"/>
      <right style="thin"/>
      <top style="thin"/>
      <bottom style="medium"/>
    </border>
    <border>
      <left style="thin"/>
      <right style="medium"/>
      <top style="thin"/>
      <bottom style="medium"/>
    </border>
    <border>
      <left>
        <color indexed="63"/>
      </left>
      <right style="medium"/>
      <top style="thin"/>
      <bottom style="medium"/>
    </border>
    <border>
      <left style="medium"/>
      <right style="thin"/>
      <top style="thin"/>
      <bottom style="medium"/>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style="medium"/>
    </border>
    <border>
      <left style="thin"/>
      <right style="medium"/>
      <top style="thin"/>
      <bottom style="thin"/>
    </border>
    <border>
      <left>
        <color indexed="63"/>
      </left>
      <right>
        <color indexed="63"/>
      </right>
      <top style="thin"/>
      <bottom style="medium"/>
    </border>
    <border>
      <left style="medium"/>
      <right>
        <color indexed="63"/>
      </right>
      <top style="thin"/>
      <bottom style="medium"/>
    </border>
    <border>
      <left style="thin"/>
      <right>
        <color indexed="63"/>
      </right>
      <top style="thin"/>
      <bottom style="thin"/>
    </border>
    <border>
      <left style="medium"/>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thin"/>
      <bottom style="thin"/>
    </border>
    <border>
      <left style="medium"/>
      <right style="thin"/>
      <top>
        <color indexed="63"/>
      </top>
      <bottom style="medium"/>
    </border>
    <border>
      <left>
        <color indexed="63"/>
      </left>
      <right style="thin"/>
      <top style="medium"/>
      <bottom style="thin"/>
    </border>
    <border>
      <left>
        <color indexed="63"/>
      </left>
      <right style="thin"/>
      <top style="thin"/>
      <bottom style="medium"/>
    </border>
    <border>
      <left style="medium">
        <color rgb="FFFF0000"/>
      </left>
      <right style="thin"/>
      <top style="medium">
        <color rgb="FFFF0000"/>
      </top>
      <bottom style="medium">
        <color rgb="FFFF0000"/>
      </bottom>
    </border>
    <border>
      <left style="thin"/>
      <right style="medium">
        <color rgb="FFFF0000"/>
      </right>
      <top style="medium">
        <color rgb="FFFF0000"/>
      </top>
      <bottom>
        <color indexed="63"/>
      </bottom>
    </border>
    <border>
      <left style="thin"/>
      <right>
        <color indexed="63"/>
      </right>
      <top>
        <color indexed="63"/>
      </top>
      <bottom style="thin"/>
    </border>
    <border>
      <left>
        <color indexed="63"/>
      </left>
      <right style="thin"/>
      <top>
        <color indexed="63"/>
      </top>
      <bottom style="thin"/>
    </border>
    <border>
      <left style="medium">
        <color rgb="FFFF0000"/>
      </left>
      <right>
        <color indexed="63"/>
      </right>
      <top style="medium">
        <color rgb="FFFF0000"/>
      </top>
      <bottom style="medium">
        <color rgb="FFFF0000"/>
      </bottom>
    </border>
    <border>
      <left>
        <color indexed="63"/>
      </left>
      <right>
        <color indexed="63"/>
      </right>
      <top style="medium">
        <color rgb="FFFF0000"/>
      </top>
      <bottom>
        <color indexed="63"/>
      </bottom>
    </border>
    <border>
      <left>
        <color indexed="63"/>
      </left>
      <right style="medium">
        <color rgb="FFFF0000"/>
      </right>
      <top style="medium">
        <color rgb="FFFF0000"/>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color rgb="FFFF0000"/>
      </right>
      <top style="medium">
        <color rgb="FFFF0000"/>
      </top>
      <bottom style="medium">
        <color rgb="FFFF0000"/>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175">
    <xf numFmtId="0" fontId="0" fillId="0" borderId="0" xfId="0" applyAlignment="1">
      <alignment vertical="center"/>
    </xf>
    <xf numFmtId="0" fontId="2" fillId="0" borderId="0" xfId="0" applyFont="1" applyAlignment="1">
      <alignment horizontal="center" vertical="center"/>
    </xf>
    <xf numFmtId="0" fontId="0" fillId="0" borderId="0" xfId="0" applyBorder="1" applyAlignment="1">
      <alignment vertical="center"/>
    </xf>
    <xf numFmtId="38" fontId="0" fillId="0" borderId="0" xfId="48" applyFont="1" applyAlignment="1">
      <alignment vertical="center"/>
    </xf>
    <xf numFmtId="178" fontId="0" fillId="0" borderId="0" xfId="0" applyNumberFormat="1" applyAlignment="1">
      <alignment vertical="center"/>
    </xf>
    <xf numFmtId="178" fontId="0" fillId="0" borderId="0" xfId="0" applyNumberFormat="1" applyAlignment="1">
      <alignment horizontal="right" vertical="center"/>
    </xf>
    <xf numFmtId="178" fontId="0" fillId="0" borderId="0" xfId="0" applyNumberFormat="1" applyAlignment="1">
      <alignment horizontal="center" vertical="center"/>
    </xf>
    <xf numFmtId="0" fontId="3" fillId="0" borderId="0" xfId="0" applyFont="1" applyBorder="1" applyAlignment="1">
      <alignment horizontal="left" vertical="center"/>
    </xf>
    <xf numFmtId="0" fontId="2" fillId="0" borderId="0" xfId="0" applyFont="1" applyBorder="1" applyAlignment="1">
      <alignment horizontal="center" vertical="center"/>
    </xf>
    <xf numFmtId="0" fontId="0" fillId="0" borderId="10" xfId="0" applyBorder="1" applyAlignment="1">
      <alignment vertical="center"/>
    </xf>
    <xf numFmtId="0" fontId="6" fillId="0" borderId="0" xfId="0" applyFont="1" applyAlignment="1">
      <alignment horizontal="left" vertical="center"/>
    </xf>
    <xf numFmtId="0" fontId="3" fillId="0" borderId="0" xfId="0" applyFont="1" applyAlignment="1">
      <alignment vertical="center"/>
    </xf>
    <xf numFmtId="0" fontId="6" fillId="0" borderId="0" xfId="0" applyFont="1" applyAlignment="1">
      <alignment vertical="center"/>
    </xf>
    <xf numFmtId="185" fontId="0" fillId="0" borderId="0" xfId="0" applyNumberFormat="1" applyFill="1" applyBorder="1" applyAlignment="1">
      <alignment horizontal="center" vertical="center" wrapText="1"/>
    </xf>
    <xf numFmtId="0" fontId="0" fillId="0" borderId="11"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vertical="center" wrapText="1"/>
    </xf>
    <xf numFmtId="0" fontId="0" fillId="0" borderId="16" xfId="0" applyFill="1" applyBorder="1" applyAlignment="1">
      <alignment vertical="center"/>
    </xf>
    <xf numFmtId="49" fontId="0" fillId="0" borderId="17" xfId="0" applyNumberFormat="1" applyFill="1" applyBorder="1" applyAlignment="1">
      <alignment horizontal="center" vertical="center"/>
    </xf>
    <xf numFmtId="49" fontId="0" fillId="0" borderId="17" xfId="0" applyNumberFormat="1" applyFill="1" applyBorder="1" applyAlignment="1">
      <alignment horizontal="center" vertical="center" wrapText="1"/>
    </xf>
    <xf numFmtId="178" fontId="0" fillId="0" borderId="18" xfId="0" applyNumberFormat="1" applyFill="1" applyBorder="1" applyAlignment="1">
      <alignment horizontal="center" vertical="center"/>
    </xf>
    <xf numFmtId="178" fontId="0" fillId="0" borderId="0" xfId="0" applyNumberFormat="1" applyFill="1" applyAlignment="1">
      <alignment vertical="center"/>
    </xf>
    <xf numFmtId="178" fontId="0" fillId="0" borderId="19" xfId="0" applyNumberFormat="1" applyFill="1" applyBorder="1" applyAlignment="1">
      <alignment vertical="center" shrinkToFit="1"/>
    </xf>
    <xf numFmtId="178" fontId="0" fillId="0" borderId="20" xfId="0" applyNumberFormat="1" applyFill="1" applyBorder="1" applyAlignment="1">
      <alignment vertical="center" shrinkToFit="1"/>
    </xf>
    <xf numFmtId="178" fontId="0" fillId="0" borderId="21" xfId="0" applyNumberFormat="1" applyFill="1" applyBorder="1" applyAlignment="1">
      <alignment horizontal="center" vertical="center"/>
    </xf>
    <xf numFmtId="178" fontId="0" fillId="0" borderId="22" xfId="0" applyNumberFormat="1" applyFill="1" applyBorder="1" applyAlignment="1">
      <alignment vertical="center" shrinkToFit="1"/>
    </xf>
    <xf numFmtId="178" fontId="0" fillId="0" borderId="23" xfId="0" applyNumberFormat="1" applyFill="1" applyBorder="1" applyAlignment="1">
      <alignment vertical="center" shrinkToFit="1"/>
    </xf>
    <xf numFmtId="181" fontId="0" fillId="0" borderId="24" xfId="0" applyNumberFormat="1" applyFill="1" applyBorder="1" applyAlignment="1">
      <alignment vertical="center"/>
    </xf>
    <xf numFmtId="0" fontId="0" fillId="2" borderId="25" xfId="0" applyFill="1" applyBorder="1" applyAlignment="1">
      <alignment horizontal="center" vertical="center"/>
    </xf>
    <xf numFmtId="178" fontId="0" fillId="2" borderId="19" xfId="0" applyNumberFormat="1" applyFill="1" applyBorder="1" applyAlignment="1">
      <alignment vertical="center" shrinkToFit="1"/>
    </xf>
    <xf numFmtId="178" fontId="0" fillId="2" borderId="22" xfId="0" applyNumberFormat="1" applyFill="1" applyBorder="1" applyAlignment="1">
      <alignment vertical="center" shrinkToFit="1"/>
    </xf>
    <xf numFmtId="0" fontId="0" fillId="0" borderId="10" xfId="0" applyBorder="1" applyAlignment="1">
      <alignment vertical="center"/>
    </xf>
    <xf numFmtId="0" fontId="10" fillId="0" borderId="0" xfId="0" applyFont="1" applyAlignment="1">
      <alignment horizontal="center" vertical="center"/>
    </xf>
    <xf numFmtId="0" fontId="0" fillId="2" borderId="23" xfId="0" applyFill="1" applyBorder="1" applyAlignment="1">
      <alignment horizontal="center" vertical="center"/>
    </xf>
    <xf numFmtId="0" fontId="0" fillId="0" borderId="0" xfId="0" applyFill="1" applyAlignment="1">
      <alignment vertical="center"/>
    </xf>
    <xf numFmtId="0" fontId="6" fillId="0" borderId="0" xfId="0" applyFont="1" applyFill="1" applyAlignment="1">
      <alignment vertical="center"/>
    </xf>
    <xf numFmtId="0" fontId="2" fillId="0" borderId="0" xfId="0" applyFont="1" applyFill="1" applyAlignment="1">
      <alignment horizontal="center" vertical="center"/>
    </xf>
    <xf numFmtId="0" fontId="5" fillId="0" borderId="0" xfId="0" applyFont="1" applyFill="1" applyAlignment="1">
      <alignment horizontal="left" vertical="center"/>
    </xf>
    <xf numFmtId="178" fontId="0" fillId="0" borderId="0" xfId="0" applyNumberFormat="1" applyFill="1" applyAlignment="1">
      <alignment horizontal="right" vertical="center"/>
    </xf>
    <xf numFmtId="178" fontId="0" fillId="0" borderId="0" xfId="0" applyNumberFormat="1" applyFill="1" applyAlignment="1">
      <alignment horizontal="center" vertical="center"/>
    </xf>
    <xf numFmtId="0" fontId="0" fillId="0" borderId="10" xfId="0" applyFill="1" applyBorder="1" applyAlignment="1">
      <alignment vertical="center"/>
    </xf>
    <xf numFmtId="0" fontId="0" fillId="0" borderId="10" xfId="0" applyFill="1" applyBorder="1" applyAlignment="1">
      <alignment vertical="center"/>
    </xf>
    <xf numFmtId="0" fontId="0" fillId="0" borderId="11" xfId="0" applyFill="1" applyBorder="1" applyAlignment="1">
      <alignment vertical="center"/>
    </xf>
    <xf numFmtId="0" fontId="0" fillId="0" borderId="0" xfId="0" applyFill="1" applyBorder="1" applyAlignment="1">
      <alignment vertical="center"/>
    </xf>
    <xf numFmtId="0" fontId="0" fillId="0" borderId="13" xfId="0" applyFill="1" applyBorder="1" applyAlignment="1">
      <alignment horizontal="center" vertical="center"/>
    </xf>
    <xf numFmtId="0" fontId="0" fillId="0" borderId="12" xfId="0" applyFill="1" applyBorder="1" applyAlignment="1">
      <alignment horizontal="center" vertical="center"/>
    </xf>
    <xf numFmtId="0" fontId="0" fillId="0" borderId="25" xfId="0" applyFill="1" applyBorder="1" applyAlignment="1">
      <alignment horizontal="center" vertical="center"/>
    </xf>
    <xf numFmtId="178" fontId="53" fillId="0" borderId="0" xfId="0" applyNumberFormat="1" applyFont="1" applyFill="1" applyAlignment="1">
      <alignment vertical="center"/>
    </xf>
    <xf numFmtId="0" fontId="53" fillId="0" borderId="0" xfId="0" applyFont="1" applyFill="1" applyAlignment="1">
      <alignment vertical="center"/>
    </xf>
    <xf numFmtId="178" fontId="0" fillId="0" borderId="10" xfId="0" applyNumberFormat="1" applyBorder="1" applyAlignment="1">
      <alignment vertical="center"/>
    </xf>
    <xf numFmtId="0" fontId="0" fillId="0" borderId="12" xfId="0" applyFill="1" applyBorder="1" applyAlignment="1">
      <alignment vertical="center"/>
    </xf>
    <xf numFmtId="38" fontId="0" fillId="0" borderId="12" xfId="48" applyFont="1" applyFill="1" applyBorder="1" applyAlignment="1">
      <alignment horizontal="center" vertical="center"/>
    </xf>
    <xf numFmtId="49" fontId="0" fillId="0" borderId="12" xfId="0" applyNumberFormat="1" applyFill="1" applyBorder="1" applyAlignment="1">
      <alignment vertical="center"/>
    </xf>
    <xf numFmtId="185" fontId="0" fillId="0" borderId="12" xfId="0" applyNumberFormat="1" applyFill="1" applyBorder="1" applyAlignment="1">
      <alignment vertical="center" shrinkToFit="1"/>
    </xf>
    <xf numFmtId="185" fontId="0" fillId="0" borderId="0" xfId="0" applyNumberFormat="1" applyFill="1" applyBorder="1" applyAlignment="1">
      <alignment vertical="center"/>
    </xf>
    <xf numFmtId="185" fontId="0" fillId="0" borderId="0" xfId="0" applyNumberFormat="1" applyFill="1" applyAlignment="1">
      <alignment vertical="center"/>
    </xf>
    <xf numFmtId="185" fontId="0" fillId="0" borderId="12" xfId="0" applyNumberFormat="1" applyFill="1" applyBorder="1" applyAlignment="1">
      <alignment vertical="center"/>
    </xf>
    <xf numFmtId="185" fontId="0" fillId="6" borderId="12" xfId="0" applyNumberFormat="1" applyFill="1" applyBorder="1" applyAlignment="1">
      <alignment horizontal="left" vertical="center" shrinkToFit="1"/>
    </xf>
    <xf numFmtId="185" fontId="0" fillId="6" borderId="12" xfId="0" applyNumberFormat="1" applyFill="1" applyBorder="1" applyAlignment="1">
      <alignment horizontal="center" vertical="center" shrinkToFit="1"/>
    </xf>
    <xf numFmtId="185" fontId="0" fillId="6" borderId="12" xfId="0" applyNumberFormat="1" applyFill="1" applyBorder="1" applyAlignment="1">
      <alignment vertical="center" shrinkToFit="1"/>
    </xf>
    <xf numFmtId="178" fontId="0" fillId="0" borderId="10" xfId="0" applyNumberFormat="1" applyFill="1" applyBorder="1" applyAlignment="1">
      <alignment vertical="center"/>
    </xf>
    <xf numFmtId="185" fontId="0" fillId="0" borderId="12" xfId="0" applyNumberFormat="1" applyFill="1" applyBorder="1" applyAlignment="1">
      <alignment horizontal="right" vertical="center" shrinkToFit="1"/>
    </xf>
    <xf numFmtId="49" fontId="0" fillId="0" borderId="26" xfId="0" applyNumberFormat="1" applyFill="1" applyBorder="1" applyAlignment="1">
      <alignment horizontal="center" vertical="center"/>
    </xf>
    <xf numFmtId="178" fontId="0" fillId="0" borderId="26" xfId="0" applyNumberFormat="1" applyFill="1" applyBorder="1" applyAlignment="1">
      <alignment horizontal="center" vertical="center"/>
    </xf>
    <xf numFmtId="38" fontId="0" fillId="0" borderId="12" xfId="48" applyFont="1" applyFill="1" applyBorder="1" applyAlignment="1">
      <alignment vertical="center" shrinkToFit="1"/>
    </xf>
    <xf numFmtId="38" fontId="0" fillId="0" borderId="27" xfId="48" applyFont="1" applyFill="1" applyBorder="1" applyAlignment="1">
      <alignment vertical="center" shrinkToFit="1"/>
    </xf>
    <xf numFmtId="38" fontId="0" fillId="0" borderId="0" xfId="48" applyFont="1" applyFill="1" applyBorder="1" applyAlignment="1">
      <alignment vertical="center" shrinkToFit="1"/>
    </xf>
    <xf numFmtId="38" fontId="0" fillId="0" borderId="10" xfId="48" applyFont="1" applyFill="1" applyBorder="1" applyAlignment="1">
      <alignment vertical="center" shrinkToFit="1"/>
    </xf>
    <xf numFmtId="185" fontId="0" fillId="6" borderId="12" xfId="48" applyNumberFormat="1" applyFont="1" applyFill="1" applyBorder="1" applyAlignment="1">
      <alignment vertical="center" shrinkToFit="1"/>
    </xf>
    <xf numFmtId="0" fontId="0" fillId="0" borderId="0" xfId="0" applyAlignment="1">
      <alignment vertical="center"/>
    </xf>
    <xf numFmtId="0" fontId="0" fillId="0" borderId="0" xfId="0" applyFont="1" applyBorder="1" applyAlignment="1">
      <alignment vertical="center"/>
    </xf>
    <xf numFmtId="0" fontId="0" fillId="6" borderId="10" xfId="0" applyFill="1" applyBorder="1" applyAlignment="1">
      <alignment vertical="center"/>
    </xf>
    <xf numFmtId="0" fontId="0" fillId="2" borderId="28" xfId="0" applyFill="1" applyBorder="1" applyAlignment="1">
      <alignment horizontal="center" vertical="center"/>
    </xf>
    <xf numFmtId="178" fontId="0" fillId="0" borderId="29" xfId="0" applyNumberFormat="1" applyBorder="1" applyAlignment="1">
      <alignment horizontal="center" vertical="center"/>
    </xf>
    <xf numFmtId="38" fontId="0" fillId="0" borderId="23" xfId="48" applyFont="1" applyFill="1" applyBorder="1" applyAlignment="1">
      <alignment horizontal="center" vertical="center"/>
    </xf>
    <xf numFmtId="38" fontId="0" fillId="0" borderId="22" xfId="48" applyFont="1" applyFill="1" applyBorder="1" applyAlignment="1">
      <alignment horizontal="center" vertical="center"/>
    </xf>
    <xf numFmtId="0" fontId="0" fillId="0" borderId="30" xfId="0" applyFill="1" applyBorder="1" applyAlignment="1">
      <alignment horizontal="center" vertical="center"/>
    </xf>
    <xf numFmtId="9" fontId="0" fillId="0" borderId="23" xfId="0" applyNumberFormat="1" applyFill="1" applyBorder="1" applyAlignment="1">
      <alignment horizontal="center" vertical="center"/>
    </xf>
    <xf numFmtId="38" fontId="0" fillId="0" borderId="25" xfId="48" applyFont="1" applyFill="1" applyBorder="1" applyAlignment="1">
      <alignment horizontal="center" vertical="center"/>
    </xf>
    <xf numFmtId="0" fontId="0" fillId="2" borderId="31" xfId="0" applyFill="1" applyBorder="1" applyAlignment="1">
      <alignment horizontal="center" vertical="center"/>
    </xf>
    <xf numFmtId="0" fontId="0" fillId="2" borderId="30" xfId="0" applyFill="1" applyBorder="1" applyAlignment="1">
      <alignment horizontal="center" vertical="center"/>
    </xf>
    <xf numFmtId="0" fontId="54" fillId="0" borderId="0" xfId="0" applyFont="1" applyAlignment="1">
      <alignment vertical="center"/>
    </xf>
    <xf numFmtId="0" fontId="4" fillId="0" borderId="29" xfId="0" applyFont="1" applyFill="1" applyBorder="1" applyAlignment="1">
      <alignment horizontal="left" vertical="center"/>
    </xf>
    <xf numFmtId="0" fontId="4" fillId="0" borderId="29" xfId="0" applyFont="1" applyBorder="1" applyAlignment="1">
      <alignment horizontal="left" vertical="center"/>
    </xf>
    <xf numFmtId="0" fontId="3" fillId="0" borderId="0" xfId="0" applyFont="1" applyBorder="1" applyAlignment="1">
      <alignment horizontal="center" vertical="center"/>
    </xf>
    <xf numFmtId="0" fontId="0" fillId="0" borderId="0" xfId="0" applyFont="1" applyBorder="1" applyAlignment="1">
      <alignment horizontal="left" vertical="center"/>
    </xf>
    <xf numFmtId="0" fontId="3" fillId="6" borderId="12" xfId="0" applyFont="1" applyFill="1" applyBorder="1" applyAlignment="1">
      <alignment horizontal="center" vertical="center"/>
    </xf>
    <xf numFmtId="0" fontId="3" fillId="6" borderId="32" xfId="0" applyFont="1" applyFill="1" applyBorder="1" applyAlignment="1">
      <alignment horizontal="center" vertical="center"/>
    </xf>
    <xf numFmtId="0" fontId="0" fillId="0" borderId="0" xfId="0" applyFont="1" applyBorder="1" applyAlignment="1">
      <alignment vertical="center"/>
    </xf>
    <xf numFmtId="0" fontId="2" fillId="0" borderId="0" xfId="0" applyFont="1" applyAlignment="1">
      <alignment horizontal="center" vertical="center"/>
    </xf>
    <xf numFmtId="0" fontId="0" fillId="0" borderId="33" xfId="0" applyBorder="1" applyAlignment="1">
      <alignment horizontal="center" vertical="center"/>
    </xf>
    <xf numFmtId="0" fontId="0" fillId="0" borderId="20" xfId="0" applyBorder="1" applyAlignment="1">
      <alignment horizontal="center" vertical="center"/>
    </xf>
    <xf numFmtId="0" fontId="0" fillId="0" borderId="19" xfId="0" applyBorder="1" applyAlignment="1">
      <alignment horizontal="center" vertical="center"/>
    </xf>
    <xf numFmtId="0" fontId="0" fillId="0" borderId="34" xfId="0" applyBorder="1" applyAlignment="1">
      <alignment horizontal="center" vertical="center"/>
    </xf>
    <xf numFmtId="0" fontId="0" fillId="0" borderId="12" xfId="0" applyBorder="1" applyAlignment="1">
      <alignment horizontal="center" vertical="center"/>
    </xf>
    <xf numFmtId="0" fontId="0" fillId="0" borderId="32" xfId="0" applyBorder="1" applyAlignment="1">
      <alignment horizontal="center" vertical="center"/>
    </xf>
    <xf numFmtId="0" fontId="9" fillId="0" borderId="35" xfId="0" applyFont="1" applyBorder="1" applyAlignment="1">
      <alignment horizontal="center" vertical="center"/>
    </xf>
    <xf numFmtId="0" fontId="9" fillId="0" borderId="11" xfId="0" applyFont="1" applyBorder="1" applyAlignment="1">
      <alignment horizontal="center" vertical="center"/>
    </xf>
    <xf numFmtId="3" fontId="0" fillId="2" borderId="22" xfId="0" applyNumberFormat="1" applyFill="1" applyBorder="1" applyAlignment="1">
      <alignment horizontal="right" vertical="center"/>
    </xf>
    <xf numFmtId="3" fontId="0" fillId="2" borderId="28" xfId="0" applyNumberFormat="1" applyFill="1" applyBorder="1" applyAlignment="1">
      <alignment horizontal="right" vertical="center"/>
    </xf>
    <xf numFmtId="0" fontId="0" fillId="0" borderId="13" xfId="0" applyBorder="1" applyAlignment="1">
      <alignment horizontal="center" vertical="center"/>
    </xf>
    <xf numFmtId="0" fontId="0" fillId="2" borderId="25" xfId="0" applyFill="1" applyBorder="1" applyAlignment="1">
      <alignment horizontal="center" vertical="center" wrapText="1"/>
    </xf>
    <xf numFmtId="0" fontId="0" fillId="2" borderId="22" xfId="0" applyFill="1" applyBorder="1" applyAlignment="1">
      <alignment horizontal="center" vertical="center" wrapText="1"/>
    </xf>
    <xf numFmtId="0" fontId="0" fillId="0" borderId="32" xfId="0" applyFont="1" applyBorder="1" applyAlignment="1">
      <alignment horizontal="left" vertical="center"/>
    </xf>
    <xf numFmtId="0" fontId="0" fillId="0" borderId="11" xfId="0" applyFont="1" applyBorder="1" applyAlignment="1">
      <alignment horizontal="left" vertical="center"/>
    </xf>
    <xf numFmtId="0" fontId="0" fillId="0" borderId="36" xfId="0" applyFont="1" applyBorder="1" applyAlignment="1">
      <alignment horizontal="left" vertical="center"/>
    </xf>
    <xf numFmtId="0" fontId="0" fillId="2" borderId="14" xfId="0" applyFill="1" applyBorder="1" applyAlignment="1">
      <alignment horizontal="center" vertical="center"/>
    </xf>
    <xf numFmtId="0" fontId="0" fillId="2" borderId="37" xfId="0" applyFill="1" applyBorder="1" applyAlignment="1">
      <alignment horizontal="center" vertical="center"/>
    </xf>
    <xf numFmtId="0" fontId="0" fillId="0" borderId="34" xfId="0" applyFill="1" applyBorder="1" applyAlignment="1">
      <alignment horizontal="center" vertical="center" shrinkToFit="1"/>
    </xf>
    <xf numFmtId="0" fontId="0" fillId="0" borderId="38" xfId="0" applyFill="1" applyBorder="1" applyAlignment="1">
      <alignment horizontal="center" vertical="center" shrinkToFit="1"/>
    </xf>
    <xf numFmtId="0" fontId="0" fillId="0" borderId="28" xfId="0" applyFill="1" applyBorder="1" applyAlignment="1">
      <alignment horizontal="center" vertical="center"/>
    </xf>
    <xf numFmtId="0" fontId="0" fillId="0" borderId="39" xfId="0" applyFill="1" applyBorder="1" applyAlignment="1">
      <alignment horizontal="center" vertical="center"/>
    </xf>
    <xf numFmtId="0" fontId="0" fillId="2" borderId="10" xfId="0" applyFill="1" applyBorder="1" applyAlignment="1">
      <alignment horizontal="center" vertical="center"/>
    </xf>
    <xf numFmtId="49" fontId="0" fillId="2" borderId="11" xfId="0" applyNumberFormat="1" applyFill="1" applyBorder="1" applyAlignment="1">
      <alignment horizontal="center" vertical="center"/>
    </xf>
    <xf numFmtId="0" fontId="55" fillId="0" borderId="40" xfId="0" applyFont="1" applyFill="1" applyBorder="1" applyAlignment="1">
      <alignment horizontal="center" vertical="center"/>
    </xf>
    <xf numFmtId="0" fontId="55" fillId="0" borderId="41" xfId="0" applyFont="1" applyFill="1" applyBorder="1" applyAlignment="1">
      <alignment horizontal="center" vertical="center"/>
    </xf>
    <xf numFmtId="0" fontId="2" fillId="0" borderId="0" xfId="0" applyFont="1" applyFill="1" applyAlignment="1">
      <alignment horizontal="center" vertical="center"/>
    </xf>
    <xf numFmtId="0" fontId="0" fillId="0" borderId="10" xfId="0" applyFill="1" applyBorder="1" applyAlignment="1">
      <alignment horizontal="center" vertical="center"/>
    </xf>
    <xf numFmtId="0" fontId="0" fillId="0" borderId="25" xfId="0" applyFill="1" applyBorder="1" applyAlignment="1">
      <alignment horizontal="center" vertical="center"/>
    </xf>
    <xf numFmtId="0" fontId="0" fillId="0" borderId="22" xfId="0" applyFill="1" applyBorder="1" applyAlignment="1">
      <alignment horizontal="center" vertical="center"/>
    </xf>
    <xf numFmtId="3" fontId="0" fillId="0" borderId="22" xfId="0" applyNumberFormat="1" applyFill="1" applyBorder="1" applyAlignment="1">
      <alignment horizontal="right" vertical="center"/>
    </xf>
    <xf numFmtId="3" fontId="0" fillId="0" borderId="28" xfId="0" applyNumberFormat="1" applyFill="1" applyBorder="1" applyAlignment="1">
      <alignment horizontal="right" vertical="center"/>
    </xf>
    <xf numFmtId="0" fontId="0" fillId="0" borderId="33" xfId="0" applyFill="1" applyBorder="1" applyAlignment="1">
      <alignment horizontal="center" vertical="center"/>
    </xf>
    <xf numFmtId="0" fontId="0" fillId="0" borderId="19" xfId="0" applyFill="1" applyBorder="1" applyAlignment="1">
      <alignment horizontal="center" vertical="center"/>
    </xf>
    <xf numFmtId="0" fontId="0" fillId="0" borderId="13" xfId="0" applyFill="1" applyBorder="1" applyAlignment="1">
      <alignment horizontal="center" vertical="center"/>
    </xf>
    <xf numFmtId="0" fontId="0" fillId="0" borderId="12" xfId="0" applyFill="1" applyBorder="1" applyAlignment="1">
      <alignment horizontal="center" vertical="center"/>
    </xf>
    <xf numFmtId="0" fontId="0" fillId="0" borderId="34" xfId="0" applyFill="1" applyBorder="1" applyAlignment="1">
      <alignment horizontal="center" vertical="center"/>
    </xf>
    <xf numFmtId="0" fontId="0" fillId="0" borderId="32" xfId="0" applyFill="1" applyBorder="1" applyAlignment="1">
      <alignment horizontal="center" vertical="center"/>
    </xf>
    <xf numFmtId="0" fontId="0" fillId="0" borderId="20" xfId="0" applyFill="1" applyBorder="1" applyAlignment="1">
      <alignment horizontal="center" vertical="center"/>
    </xf>
    <xf numFmtId="0" fontId="0" fillId="0" borderId="35" xfId="0" applyFill="1" applyBorder="1" applyAlignment="1">
      <alignment horizontal="center" vertical="center"/>
    </xf>
    <xf numFmtId="0" fontId="0" fillId="0" borderId="11" xfId="0" applyFill="1" applyBorder="1" applyAlignment="1">
      <alignment horizontal="center" vertical="center"/>
    </xf>
    <xf numFmtId="0" fontId="0" fillId="0" borderId="14" xfId="0" applyFill="1" applyBorder="1" applyAlignment="1">
      <alignment horizontal="center" vertical="center"/>
    </xf>
    <xf numFmtId="0" fontId="0" fillId="0" borderId="37" xfId="0" applyFill="1" applyBorder="1" applyAlignment="1">
      <alignment horizontal="center" vertical="center"/>
    </xf>
    <xf numFmtId="49" fontId="0" fillId="0" borderId="11" xfId="0" applyNumberFormat="1" applyFill="1" applyBorder="1" applyAlignment="1">
      <alignment horizontal="center" vertical="center"/>
    </xf>
    <xf numFmtId="0" fontId="0" fillId="0" borderId="10" xfId="0" applyFill="1" applyBorder="1" applyAlignment="1">
      <alignment horizontal="left" vertical="center"/>
    </xf>
    <xf numFmtId="0" fontId="53" fillId="6" borderId="10" xfId="0" applyFont="1" applyFill="1" applyBorder="1" applyAlignment="1">
      <alignment horizontal="center" vertical="center"/>
    </xf>
    <xf numFmtId="178" fontId="0" fillId="6" borderId="10" xfId="0" applyNumberFormat="1" applyFill="1" applyBorder="1" applyAlignment="1">
      <alignment horizontal="center" vertical="center"/>
    </xf>
    <xf numFmtId="185" fontId="0" fillId="0" borderId="12" xfId="0" applyNumberFormat="1" applyFill="1" applyBorder="1" applyAlignment="1">
      <alignment horizontal="center" vertical="center"/>
    </xf>
    <xf numFmtId="0" fontId="0" fillId="0" borderId="0" xfId="0" applyBorder="1" applyAlignment="1">
      <alignment horizontal="center" vertical="center"/>
    </xf>
    <xf numFmtId="179" fontId="0" fillId="0" borderId="12" xfId="0" applyNumberFormat="1" applyFill="1" applyBorder="1" applyAlignment="1">
      <alignment horizontal="center" vertical="center"/>
    </xf>
    <xf numFmtId="184" fontId="0" fillId="0" borderId="42" xfId="0" applyNumberFormat="1" applyFill="1" applyBorder="1" applyAlignment="1">
      <alignment horizontal="center" vertical="center"/>
    </xf>
    <xf numFmtId="184" fontId="0" fillId="0" borderId="10" xfId="0" applyNumberFormat="1" applyFill="1" applyBorder="1" applyAlignment="1">
      <alignment horizontal="center" vertical="center"/>
    </xf>
    <xf numFmtId="184" fontId="0" fillId="0" borderId="43" xfId="0" applyNumberFormat="1" applyFill="1" applyBorder="1" applyAlignment="1">
      <alignment horizontal="center" vertical="center"/>
    </xf>
    <xf numFmtId="49" fontId="0" fillId="6" borderId="10" xfId="0" applyNumberFormat="1" applyFill="1" applyBorder="1" applyAlignment="1">
      <alignment horizontal="center" vertical="center"/>
    </xf>
    <xf numFmtId="0" fontId="0" fillId="0" borderId="32"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36" xfId="0"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0" fillId="0" borderId="10" xfId="0" applyBorder="1" applyAlignment="1">
      <alignment horizontal="left" vertical="center"/>
    </xf>
    <xf numFmtId="0" fontId="0" fillId="0" borderId="12" xfId="0" applyFill="1" applyBorder="1" applyAlignment="1">
      <alignment horizontal="center" vertical="center" wrapText="1"/>
    </xf>
    <xf numFmtId="178" fontId="0" fillId="0" borderId="10" xfId="0" applyNumberFormat="1" applyFill="1" applyBorder="1" applyAlignment="1">
      <alignment horizontal="center" vertical="center"/>
    </xf>
    <xf numFmtId="0" fontId="53" fillId="0" borderId="10" xfId="0" applyFont="1" applyFill="1" applyBorder="1" applyAlignment="1">
      <alignment horizontal="center" vertical="center"/>
    </xf>
    <xf numFmtId="179" fontId="0" fillId="0" borderId="12" xfId="0" applyNumberFormat="1" applyBorder="1" applyAlignment="1">
      <alignment horizontal="center" vertical="center"/>
    </xf>
    <xf numFmtId="184" fontId="0" fillId="0" borderId="42" xfId="0" applyNumberFormat="1" applyBorder="1" applyAlignment="1">
      <alignment horizontal="center" vertical="center"/>
    </xf>
    <xf numFmtId="184" fontId="0" fillId="0" borderId="10" xfId="0" applyNumberFormat="1" applyBorder="1" applyAlignment="1">
      <alignment horizontal="center" vertical="center"/>
    </xf>
    <xf numFmtId="184" fontId="0" fillId="0" borderId="43" xfId="0" applyNumberFormat="1" applyBorder="1" applyAlignment="1">
      <alignment horizontal="center" vertical="center"/>
    </xf>
    <xf numFmtId="0" fontId="55" fillId="0" borderId="44" xfId="0" applyFont="1" applyBorder="1" applyAlignment="1">
      <alignment horizontal="center" vertical="center"/>
    </xf>
    <xf numFmtId="0" fontId="55" fillId="0" borderId="45" xfId="0" applyFont="1" applyBorder="1" applyAlignment="1">
      <alignment horizontal="center" vertical="center"/>
    </xf>
    <xf numFmtId="0" fontId="55" fillId="0" borderId="46" xfId="0" applyFont="1" applyBorder="1" applyAlignment="1">
      <alignment horizontal="center" vertical="center"/>
    </xf>
    <xf numFmtId="49" fontId="0" fillId="0" borderId="10" xfId="0" applyNumberFormat="1" applyFill="1" applyBorder="1" applyAlignment="1">
      <alignment horizontal="center" vertical="center"/>
    </xf>
    <xf numFmtId="38" fontId="0" fillId="0" borderId="12" xfId="48" applyFont="1" applyBorder="1" applyAlignment="1">
      <alignment horizontal="center" vertical="center"/>
    </xf>
    <xf numFmtId="0" fontId="0" fillId="0" borderId="26" xfId="0" applyFill="1" applyBorder="1" applyAlignment="1">
      <alignment horizontal="center" vertical="center" wrapText="1"/>
    </xf>
    <xf numFmtId="0" fontId="0" fillId="0" borderId="26" xfId="0" applyFill="1" applyBorder="1" applyAlignment="1">
      <alignment horizontal="center" vertical="center"/>
    </xf>
    <xf numFmtId="183" fontId="0" fillId="0" borderId="12" xfId="48" applyNumberFormat="1" applyFont="1" applyBorder="1" applyAlignment="1">
      <alignment horizontal="center" vertical="center"/>
    </xf>
    <xf numFmtId="183" fontId="0" fillId="0" borderId="32" xfId="48" applyNumberFormat="1" applyFont="1" applyBorder="1" applyAlignment="1">
      <alignment horizontal="center" vertical="center"/>
    </xf>
    <xf numFmtId="182" fontId="0" fillId="0" borderId="47" xfId="48" applyNumberFormat="1" applyFont="1" applyBorder="1" applyAlignment="1">
      <alignment horizontal="center" vertical="center"/>
    </xf>
    <xf numFmtId="182" fontId="0" fillId="0" borderId="48" xfId="48" applyNumberFormat="1" applyFont="1" applyBorder="1" applyAlignment="1">
      <alignment horizontal="center" vertical="center"/>
    </xf>
    <xf numFmtId="182" fontId="0" fillId="0" borderId="49" xfId="48" applyNumberFormat="1" applyFont="1" applyBorder="1" applyAlignment="1">
      <alignment horizontal="center" vertical="center"/>
    </xf>
    <xf numFmtId="0" fontId="0" fillId="0" borderId="0" xfId="0" applyFont="1" applyBorder="1" applyAlignment="1">
      <alignment horizontal="center" vertical="center"/>
    </xf>
    <xf numFmtId="0" fontId="55" fillId="0" borderId="40" xfId="0" applyFont="1" applyBorder="1" applyAlignment="1">
      <alignment horizontal="center" vertical="center"/>
    </xf>
    <xf numFmtId="0" fontId="55" fillId="0" borderId="50"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447675</xdr:colOff>
      <xdr:row>16</xdr:row>
      <xdr:rowOff>200025</xdr:rowOff>
    </xdr:from>
    <xdr:to>
      <xdr:col>4</xdr:col>
      <xdr:colOff>647700</xdr:colOff>
      <xdr:row>16</xdr:row>
      <xdr:rowOff>876300</xdr:rowOff>
    </xdr:to>
    <xdr:sp>
      <xdr:nvSpPr>
        <xdr:cNvPr id="1" name="四角形吹き出し 1"/>
        <xdr:cNvSpPr>
          <a:spLocks/>
        </xdr:cNvSpPr>
      </xdr:nvSpPr>
      <xdr:spPr>
        <a:xfrm>
          <a:off x="2066925" y="4514850"/>
          <a:ext cx="1457325" cy="676275"/>
        </a:xfrm>
        <a:prstGeom prst="wedgeRectCallout">
          <a:avLst>
            <a:gd name="adj1" fmla="val 59870"/>
            <a:gd name="adj2" fmla="val -87500"/>
          </a:avLst>
        </a:prstGeom>
        <a:solidFill>
          <a:srgbClr val="FFFFFF"/>
        </a:solidFill>
        <a:ln w="25400" cmpd="sng">
          <a:solidFill>
            <a:srgbClr val="F79646"/>
          </a:solidFill>
          <a:headEnd type="none"/>
          <a:tailEnd type="none"/>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農福連携の実施状況があれば、〇を記入する。</a:t>
          </a:r>
        </a:p>
      </xdr:txBody>
    </xdr:sp>
    <xdr:clientData/>
  </xdr:twoCellAnchor>
  <xdr:twoCellAnchor>
    <xdr:from>
      <xdr:col>5</xdr:col>
      <xdr:colOff>38100</xdr:colOff>
      <xdr:row>16</xdr:row>
      <xdr:rowOff>219075</xdr:rowOff>
    </xdr:from>
    <xdr:to>
      <xdr:col>8</xdr:col>
      <xdr:colOff>323850</xdr:colOff>
      <xdr:row>16</xdr:row>
      <xdr:rowOff>885825</xdr:rowOff>
    </xdr:to>
    <xdr:sp>
      <xdr:nvSpPr>
        <xdr:cNvPr id="2" name="四角形吹き出し 2"/>
        <xdr:cNvSpPr>
          <a:spLocks/>
        </xdr:cNvSpPr>
      </xdr:nvSpPr>
      <xdr:spPr>
        <a:xfrm>
          <a:off x="3609975" y="4533900"/>
          <a:ext cx="2343150" cy="666750"/>
        </a:xfrm>
        <a:prstGeom prst="wedgeRectCallout">
          <a:avLst>
            <a:gd name="adj1" fmla="val -15097"/>
            <a:gd name="adj2" fmla="val -89087"/>
          </a:avLst>
        </a:prstGeom>
        <a:solidFill>
          <a:srgbClr val="FFFFFF"/>
        </a:solidFill>
        <a:ln w="25400" cmpd="sng">
          <a:solidFill>
            <a:srgbClr val="F79646"/>
          </a:solidFill>
          <a:headEnd type="none"/>
          <a:tailEnd type="none"/>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全体の就労支援事業の収入に対する農福連携による生産活動に係る収入の割合（％）を記入する。</a:t>
          </a:r>
          <a:r>
            <a:rPr lang="en-US" cap="none" sz="1050" b="0" i="0" u="none" baseline="0">
              <a:solidFill>
                <a:srgbClr val="000000"/>
              </a:solidFill>
            </a:rPr>
            <a:t>
</a:t>
          </a:r>
        </a:p>
      </xdr:txBody>
    </xdr:sp>
    <xdr:clientData/>
  </xdr:twoCellAnchor>
  <xdr:twoCellAnchor>
    <xdr:from>
      <xdr:col>9</xdr:col>
      <xdr:colOff>104775</xdr:colOff>
      <xdr:row>16</xdr:row>
      <xdr:rowOff>85725</xdr:rowOff>
    </xdr:from>
    <xdr:to>
      <xdr:col>11</xdr:col>
      <xdr:colOff>9525</xdr:colOff>
      <xdr:row>16</xdr:row>
      <xdr:rowOff>876300</xdr:rowOff>
    </xdr:to>
    <xdr:sp>
      <xdr:nvSpPr>
        <xdr:cNvPr id="3" name="四角形吹き出し 3"/>
        <xdr:cNvSpPr>
          <a:spLocks/>
        </xdr:cNvSpPr>
      </xdr:nvSpPr>
      <xdr:spPr>
        <a:xfrm>
          <a:off x="6419850" y="4400550"/>
          <a:ext cx="1276350" cy="790575"/>
        </a:xfrm>
        <a:prstGeom prst="wedgeRectCallout">
          <a:avLst>
            <a:gd name="adj1" fmla="val -118226"/>
            <a:gd name="adj2" fmla="val -76731"/>
          </a:avLst>
        </a:prstGeom>
        <a:solidFill>
          <a:srgbClr val="FFFFFF"/>
        </a:solidFill>
        <a:ln w="25400" cmpd="sng">
          <a:solidFill>
            <a:srgbClr val="F79646"/>
          </a:solidFill>
          <a:headEnd type="none"/>
          <a:tailEnd type="none"/>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在宅利用者がいれば、〇を記入する。</a:t>
          </a:r>
        </a:p>
      </xdr:txBody>
    </xdr:sp>
    <xdr:clientData/>
  </xdr:twoCellAnchor>
  <xdr:twoCellAnchor>
    <xdr:from>
      <xdr:col>11</xdr:col>
      <xdr:colOff>457200</xdr:colOff>
      <xdr:row>13</xdr:row>
      <xdr:rowOff>190500</xdr:rowOff>
    </xdr:from>
    <xdr:to>
      <xdr:col>14</xdr:col>
      <xdr:colOff>285750</xdr:colOff>
      <xdr:row>16</xdr:row>
      <xdr:rowOff>847725</xdr:rowOff>
    </xdr:to>
    <xdr:sp>
      <xdr:nvSpPr>
        <xdr:cNvPr id="4" name="四角形吹き出し 7"/>
        <xdr:cNvSpPr>
          <a:spLocks/>
        </xdr:cNvSpPr>
      </xdr:nvSpPr>
      <xdr:spPr>
        <a:xfrm>
          <a:off x="8143875" y="3514725"/>
          <a:ext cx="1885950" cy="1647825"/>
        </a:xfrm>
        <a:prstGeom prst="wedgeRectCallout">
          <a:avLst>
            <a:gd name="adj1" fmla="val -69425"/>
            <a:gd name="adj2" fmla="val -19370"/>
          </a:avLst>
        </a:prstGeom>
        <a:solidFill>
          <a:srgbClr val="FFFFFF"/>
        </a:solidFill>
        <a:ln w="25400" cmpd="sng">
          <a:solidFill>
            <a:srgbClr val="F79646"/>
          </a:solidFill>
          <a:headEnd type="none"/>
          <a:tailEnd type="none"/>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・各事業所で設定している目標工賃額を記入する。設定していない年度は－を記入する。</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・平成</a:t>
          </a:r>
          <a:r>
            <a:rPr lang="en-US" cap="none" sz="1050" b="0" i="0" u="none" baseline="0">
              <a:solidFill>
                <a:srgbClr val="000000"/>
              </a:solidFill>
            </a:rPr>
            <a:t>30</a:t>
          </a:r>
          <a:r>
            <a:rPr lang="en-US" cap="none" sz="1050" b="0" i="0" u="none" baseline="0">
              <a:solidFill>
                <a:srgbClr val="000000"/>
              </a:solidFill>
              <a:latin typeface="ＭＳ Ｐゴシック"/>
              <a:ea typeface="ＭＳ Ｐゴシック"/>
              <a:cs typeface="ＭＳ Ｐゴシック"/>
            </a:rPr>
            <a:t>年～令和</a:t>
          </a:r>
          <a:r>
            <a:rPr lang="en-US" cap="none" sz="1050" b="0" i="0" u="none" baseline="0">
              <a:solidFill>
                <a:srgbClr val="000000"/>
              </a:solidFill>
            </a:rPr>
            <a:t>2</a:t>
          </a:r>
          <a:r>
            <a:rPr lang="en-US" cap="none" sz="1050" b="0" i="0" u="none" baseline="0">
              <a:solidFill>
                <a:srgbClr val="000000"/>
              </a:solidFill>
              <a:latin typeface="ＭＳ Ｐゴシック"/>
              <a:ea typeface="ＭＳ Ｐゴシック"/>
              <a:cs typeface="ＭＳ Ｐゴシック"/>
            </a:rPr>
            <a:t>年度の工賃向上計画を提出している事業所については該当年度に記入する。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xdr:colOff>
      <xdr:row>22</xdr:row>
      <xdr:rowOff>57150</xdr:rowOff>
    </xdr:from>
    <xdr:to>
      <xdr:col>13</xdr:col>
      <xdr:colOff>200025</xdr:colOff>
      <xdr:row>25</xdr:row>
      <xdr:rowOff>238125</xdr:rowOff>
    </xdr:to>
    <xdr:sp>
      <xdr:nvSpPr>
        <xdr:cNvPr id="1" name="四角形吹き出し 1"/>
        <xdr:cNvSpPr>
          <a:spLocks/>
        </xdr:cNvSpPr>
      </xdr:nvSpPr>
      <xdr:spPr>
        <a:xfrm>
          <a:off x="3038475" y="5400675"/>
          <a:ext cx="1828800" cy="838200"/>
        </a:xfrm>
        <a:prstGeom prst="wedgeRectCallout">
          <a:avLst>
            <a:gd name="adj1" fmla="val -41291"/>
            <a:gd name="adj2" fmla="val 120078"/>
          </a:avLst>
        </a:prstGeom>
        <a:solidFill>
          <a:srgbClr val="FFFFFF"/>
        </a:solidFill>
        <a:ln w="63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様式１の「賃金支払額」の「合計」欄と一致させること</a:t>
          </a:r>
        </a:p>
      </xdr:txBody>
    </xdr:sp>
    <xdr:clientData/>
  </xdr:twoCellAnchor>
  <xdr:twoCellAnchor>
    <xdr:from>
      <xdr:col>1</xdr:col>
      <xdr:colOff>323850</xdr:colOff>
      <xdr:row>9</xdr:row>
      <xdr:rowOff>228600</xdr:rowOff>
    </xdr:from>
    <xdr:to>
      <xdr:col>6</xdr:col>
      <xdr:colOff>247650</xdr:colOff>
      <xdr:row>13</xdr:row>
      <xdr:rowOff>57150</xdr:rowOff>
    </xdr:to>
    <xdr:sp>
      <xdr:nvSpPr>
        <xdr:cNvPr id="2" name="AutoShape 36"/>
        <xdr:cNvSpPr>
          <a:spLocks/>
        </xdr:cNvSpPr>
      </xdr:nvSpPr>
      <xdr:spPr>
        <a:xfrm>
          <a:off x="990600" y="2514600"/>
          <a:ext cx="1590675" cy="914400"/>
        </a:xfrm>
        <a:prstGeom prst="wedgeRectCallou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1" i="0" u="dbl" baseline="0">
              <a:solidFill>
                <a:srgbClr val="FF0000"/>
              </a:solidFill>
              <a:latin typeface="ＭＳ Ｐゴシック"/>
              <a:ea typeface="ＭＳ Ｐゴシック"/>
              <a:cs typeface="ＭＳ Ｐゴシック"/>
            </a:rPr>
            <a:t>
</a:t>
          </a:r>
          <a:r>
            <a:rPr lang="en-US" cap="none" sz="1200" b="1" i="0" u="dbl" baseline="0">
              <a:solidFill>
                <a:srgbClr val="FF0000"/>
              </a:solidFill>
              <a:latin typeface="ＭＳ Ｐゴシック"/>
              <a:ea typeface="ＭＳ Ｐゴシック"/>
              <a:cs typeface="ＭＳ Ｐゴシック"/>
            </a:rPr>
            <a:t>※</a:t>
          </a:r>
          <a:r>
            <a:rPr lang="en-US" cap="none" sz="1200" b="1" i="0" u="dbl" baseline="0">
              <a:solidFill>
                <a:srgbClr val="FF0000"/>
              </a:solidFill>
              <a:latin typeface="ＭＳ Ｐゴシック"/>
              <a:ea typeface="ＭＳ Ｐゴシック"/>
              <a:cs typeface="ＭＳ Ｐゴシック"/>
            </a:rPr>
            <a:t>人数</a:t>
          </a:r>
          <a:r>
            <a:rPr lang="en-US" cap="none" sz="1200" b="1" i="0" u="dbl" baseline="0">
              <a:solidFill>
                <a:srgbClr val="FF0000"/>
              </a:solidFill>
              <a:latin typeface="ＭＳ Ｐゴシック"/>
              <a:ea typeface="ＭＳ Ｐゴシック"/>
              <a:cs typeface="ＭＳ Ｐゴシック"/>
            </a:rPr>
            <a:t>×</a:t>
          </a:r>
          <a:r>
            <a:rPr lang="en-US" cap="none" sz="1200" b="1" i="0" u="dbl" baseline="0">
              <a:solidFill>
                <a:srgbClr val="FF0000"/>
              </a:solidFill>
              <a:latin typeface="ＭＳ Ｐゴシック"/>
              <a:ea typeface="ＭＳ Ｐゴシック"/>
              <a:cs typeface="ＭＳ Ｐゴシック"/>
            </a:rPr>
            <a:t>作業時間</a:t>
          </a:r>
          <a:r>
            <a:rPr lang="en-US" cap="none" sz="1200" b="1" i="0" u="dbl" baseline="0">
              <a:solidFill>
                <a:srgbClr val="FF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例：利用者</a:t>
          </a:r>
          <a:r>
            <a:rPr lang="en-US" cap="none" sz="1000" b="0" i="0" u="none" baseline="0">
              <a:solidFill>
                <a:srgbClr val="000000"/>
              </a:solidFill>
              <a:latin typeface="ＭＳ Ｐゴシック"/>
              <a:ea typeface="ＭＳ Ｐゴシック"/>
              <a:cs typeface="ＭＳ Ｐゴシック"/>
            </a:rPr>
            <a:t>40</a:t>
          </a:r>
          <a:r>
            <a:rPr lang="en-US" cap="none" sz="1000" b="0" i="0" u="none" baseline="0">
              <a:solidFill>
                <a:srgbClr val="000000"/>
              </a:solidFill>
              <a:latin typeface="ＭＳ Ｐゴシック"/>
              <a:ea typeface="ＭＳ Ｐゴシック"/>
              <a:cs typeface="ＭＳ Ｐゴシック"/>
            </a:rPr>
            <a:t>名が各々</a:t>
          </a:r>
          <a:r>
            <a:rPr lang="en-US" cap="none" sz="1000" b="0" i="0" u="none" baseline="0">
              <a:solidFill>
                <a:srgbClr val="000000"/>
              </a:solidFill>
              <a:latin typeface="ＭＳ Ｐゴシック"/>
              <a:ea typeface="ＭＳ Ｐゴシック"/>
              <a:cs typeface="ＭＳ Ｐゴシック"/>
            </a:rPr>
            <a:t>5</a:t>
          </a:r>
          <a:r>
            <a:rPr lang="en-US" cap="none" sz="1000" b="0" i="0" u="none" baseline="0">
              <a:solidFill>
                <a:srgbClr val="000000"/>
              </a:solidFill>
              <a:latin typeface="ＭＳ Ｐゴシック"/>
              <a:ea typeface="ＭＳ Ｐゴシック"/>
              <a:cs typeface="ＭＳ Ｐゴシック"/>
            </a:rPr>
            <a:t>時間作業を行った場合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４０×５時間＝２００</a:t>
          </a:r>
          <a:r>
            <a:rPr lang="en-US" cap="none" sz="1000" b="0" i="0" u="none" baseline="0">
              <a:solidFill>
                <a:srgbClr val="000000"/>
              </a:solidFill>
              <a:latin typeface="ＭＳ Ｐゴシック"/>
              <a:ea typeface="ＭＳ Ｐゴシック"/>
              <a:cs typeface="ＭＳ Ｐゴシック"/>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228600</xdr:rowOff>
    </xdr:from>
    <xdr:to>
      <xdr:col>0</xdr:col>
      <xdr:colOff>0</xdr:colOff>
      <xdr:row>17</xdr:row>
      <xdr:rowOff>0</xdr:rowOff>
    </xdr:to>
    <xdr:sp>
      <xdr:nvSpPr>
        <xdr:cNvPr id="1" name="AutoShape 3"/>
        <xdr:cNvSpPr>
          <a:spLocks/>
        </xdr:cNvSpPr>
      </xdr:nvSpPr>
      <xdr:spPr>
        <a:xfrm>
          <a:off x="0" y="4476750"/>
          <a:ext cx="0" cy="104775"/>
        </a:xfrm>
        <a:prstGeom prst="wedgeRectCallout">
          <a:avLst>
            <a:gd name="adj1" fmla="val 88888"/>
            <a:gd name="adj2" fmla="val -6008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４５人が、２０日間就労した場合</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45</a:t>
          </a:r>
          <a:r>
            <a:rPr lang="en-US" cap="none" sz="800" b="0" i="0" u="none" baseline="0">
              <a:solidFill>
                <a:srgbClr val="000000"/>
              </a:solidFill>
              <a:latin typeface="ＭＳ Ｐゴシック"/>
              <a:ea typeface="ＭＳ Ｐゴシック"/>
              <a:cs typeface="ＭＳ Ｐゴシック"/>
            </a:rPr>
            <a:t>人</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20</a:t>
          </a:r>
          <a:r>
            <a:rPr lang="en-US" cap="none" sz="800" b="0" i="0" u="none" baseline="0">
              <a:solidFill>
                <a:srgbClr val="000000"/>
              </a:solidFill>
              <a:latin typeface="ＭＳ Ｐゴシック"/>
              <a:ea typeface="ＭＳ Ｐゴシック"/>
              <a:cs typeface="ＭＳ Ｐゴシック"/>
            </a:rPr>
            <a:t>日＝</a:t>
          </a:r>
          <a:r>
            <a:rPr lang="en-US" cap="none" sz="800" b="0" i="0" u="none" baseline="0">
              <a:solidFill>
                <a:srgbClr val="000000"/>
              </a:solidFill>
              <a:latin typeface="ＭＳ Ｐゴシック"/>
              <a:ea typeface="ＭＳ Ｐゴシック"/>
              <a:cs typeface="ＭＳ Ｐゴシック"/>
            </a:rPr>
            <a:t>900</a:t>
          </a:r>
          <a:r>
            <a:rPr lang="en-US" cap="none" sz="800" b="0" i="0" u="none" baseline="0">
              <a:solidFill>
                <a:srgbClr val="000000"/>
              </a:solidFill>
              <a:latin typeface="ＭＳ Ｐゴシック"/>
              <a:ea typeface="ＭＳ Ｐゴシック"/>
              <a:cs typeface="ＭＳ Ｐゴシック"/>
            </a:rPr>
            <a:t>人</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228600</xdr:rowOff>
    </xdr:from>
    <xdr:to>
      <xdr:col>0</xdr:col>
      <xdr:colOff>0</xdr:colOff>
      <xdr:row>17</xdr:row>
      <xdr:rowOff>0</xdr:rowOff>
    </xdr:to>
    <xdr:sp>
      <xdr:nvSpPr>
        <xdr:cNvPr id="1" name="AutoShape 3"/>
        <xdr:cNvSpPr>
          <a:spLocks/>
        </xdr:cNvSpPr>
      </xdr:nvSpPr>
      <xdr:spPr>
        <a:xfrm>
          <a:off x="0" y="4524375"/>
          <a:ext cx="0" cy="104775"/>
        </a:xfrm>
        <a:prstGeom prst="wedgeRectCallout">
          <a:avLst>
            <a:gd name="adj1" fmla="val 88888"/>
            <a:gd name="adj2" fmla="val -6008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４５人が、２０日間就労した場合</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45</a:t>
          </a:r>
          <a:r>
            <a:rPr lang="en-US" cap="none" sz="800" b="0" i="0" u="none" baseline="0">
              <a:solidFill>
                <a:srgbClr val="000000"/>
              </a:solidFill>
              <a:latin typeface="ＭＳ Ｐゴシック"/>
              <a:ea typeface="ＭＳ Ｐゴシック"/>
              <a:cs typeface="ＭＳ Ｐゴシック"/>
            </a:rPr>
            <a:t>人</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20</a:t>
          </a:r>
          <a:r>
            <a:rPr lang="en-US" cap="none" sz="800" b="0" i="0" u="none" baseline="0">
              <a:solidFill>
                <a:srgbClr val="000000"/>
              </a:solidFill>
              <a:latin typeface="ＭＳ Ｐゴシック"/>
              <a:ea typeface="ＭＳ Ｐゴシック"/>
              <a:cs typeface="ＭＳ Ｐゴシック"/>
            </a:rPr>
            <a:t>日＝</a:t>
          </a:r>
          <a:r>
            <a:rPr lang="en-US" cap="none" sz="800" b="0" i="0" u="none" baseline="0">
              <a:solidFill>
                <a:srgbClr val="000000"/>
              </a:solidFill>
              <a:latin typeface="ＭＳ Ｐゴシック"/>
              <a:ea typeface="ＭＳ Ｐゴシック"/>
              <a:cs typeface="ＭＳ Ｐゴシック"/>
            </a:rPr>
            <a:t>900</a:t>
          </a:r>
          <a:r>
            <a:rPr lang="en-US" cap="none" sz="800" b="0" i="0" u="none" baseline="0">
              <a:solidFill>
                <a:srgbClr val="000000"/>
              </a:solidFill>
              <a:latin typeface="ＭＳ Ｐゴシック"/>
              <a:ea typeface="ＭＳ Ｐゴシック"/>
              <a:cs typeface="ＭＳ Ｐゴシック"/>
            </a:rPr>
            <a:t>人</a:t>
          </a:r>
        </a:p>
      </xdr:txBody>
    </xdr:sp>
    <xdr:clientData/>
  </xdr:twoCellAnchor>
  <xdr:twoCellAnchor>
    <xdr:from>
      <xdr:col>4</xdr:col>
      <xdr:colOff>609600</xdr:colOff>
      <xdr:row>16</xdr:row>
      <xdr:rowOff>161925</xdr:rowOff>
    </xdr:from>
    <xdr:to>
      <xdr:col>7</xdr:col>
      <xdr:colOff>152400</xdr:colOff>
      <xdr:row>18</xdr:row>
      <xdr:rowOff>257175</xdr:rowOff>
    </xdr:to>
    <xdr:sp>
      <xdr:nvSpPr>
        <xdr:cNvPr id="2" name="四角形吹き出し 2"/>
        <xdr:cNvSpPr>
          <a:spLocks/>
        </xdr:cNvSpPr>
      </xdr:nvSpPr>
      <xdr:spPr>
        <a:xfrm>
          <a:off x="3657600" y="4457700"/>
          <a:ext cx="1828800" cy="762000"/>
        </a:xfrm>
        <a:prstGeom prst="wedgeRectCallout">
          <a:avLst>
            <a:gd name="adj1" fmla="val -44185"/>
            <a:gd name="adj2" fmla="val 156648"/>
          </a:avLst>
        </a:prstGeom>
        <a:solidFill>
          <a:srgbClr val="FFFFFF"/>
        </a:solidFill>
        <a:ln w="63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様式１の「賃金支払額」の「合計」欄と一致させること</a:t>
          </a:r>
        </a:p>
      </xdr:txBody>
    </xdr:sp>
    <xdr:clientData/>
  </xdr:twoCellAnchor>
  <xdr:twoCellAnchor>
    <xdr:from>
      <xdr:col>7</xdr:col>
      <xdr:colOff>704850</xdr:colOff>
      <xdr:row>11</xdr:row>
      <xdr:rowOff>180975</xdr:rowOff>
    </xdr:from>
    <xdr:to>
      <xdr:col>10</xdr:col>
      <xdr:colOff>9525</xdr:colOff>
      <xdr:row>15</xdr:row>
      <xdr:rowOff>9525</xdr:rowOff>
    </xdr:to>
    <xdr:sp>
      <xdr:nvSpPr>
        <xdr:cNvPr id="3" name="AutoShape 36"/>
        <xdr:cNvSpPr>
          <a:spLocks/>
        </xdr:cNvSpPr>
      </xdr:nvSpPr>
      <xdr:spPr>
        <a:xfrm>
          <a:off x="6038850" y="3067050"/>
          <a:ext cx="1590675" cy="904875"/>
        </a:xfrm>
        <a:prstGeom prst="wedgeRectCallout">
          <a:avLst>
            <a:gd name="adj1" fmla="val -23388"/>
            <a:gd name="adj2" fmla="val 12978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各月の延べ利用者数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S20"/>
  <sheetViews>
    <sheetView tabSelected="1" view="pageBreakPreview" zoomScale="90" zoomScaleSheetLayoutView="90" zoomScalePageLayoutView="0" workbookViewId="0" topLeftCell="A1">
      <selection activeCell="B4" sqref="B4:L4"/>
    </sheetView>
  </sheetViews>
  <sheetFormatPr defaultColWidth="9.00390625" defaultRowHeight="19.5" customHeight="1"/>
  <cols>
    <col min="1" max="5" width="8.25390625" style="0" customWidth="1"/>
    <col min="6" max="6" width="9.125" style="4" customWidth="1"/>
    <col min="7" max="7" width="9.25390625" style="4" customWidth="1"/>
    <col min="8" max="16" width="8.25390625" style="4" customWidth="1"/>
    <col min="17" max="17" width="15.50390625" style="4" customWidth="1"/>
    <col min="18" max="18" width="11.50390625" style="4" customWidth="1"/>
    <col min="19" max="19" width="13.00390625" style="4" customWidth="1"/>
  </cols>
  <sheetData>
    <row r="1" ht="19.5" customHeight="1">
      <c r="A1" s="12" t="s">
        <v>81</v>
      </c>
    </row>
    <row r="2" spans="1:19" ht="28.5" customHeight="1">
      <c r="A2" s="91" t="s">
        <v>97</v>
      </c>
      <c r="B2" s="91"/>
      <c r="C2" s="91"/>
      <c r="D2" s="91"/>
      <c r="E2" s="91"/>
      <c r="F2" s="91"/>
      <c r="G2" s="91"/>
      <c r="H2" s="91"/>
      <c r="I2" s="91"/>
      <c r="J2" s="91"/>
      <c r="K2" s="91"/>
      <c r="L2" s="91"/>
      <c r="M2" s="91"/>
      <c r="N2" s="91"/>
      <c r="O2" s="91"/>
      <c r="P2" s="91"/>
      <c r="Q2" s="91"/>
      <c r="R2" s="1"/>
      <c r="S2" s="1"/>
    </row>
    <row r="3" spans="1:19" ht="28.5" customHeight="1">
      <c r="A3" s="1"/>
      <c r="B3" s="1"/>
      <c r="C3" s="1"/>
      <c r="D3" s="1"/>
      <c r="E3" s="1"/>
      <c r="F3" s="1"/>
      <c r="G3" s="1"/>
      <c r="H3" s="1"/>
      <c r="I3" s="1"/>
      <c r="J3" s="1"/>
      <c r="K3" s="1"/>
      <c r="L3" s="1"/>
      <c r="M3" s="1"/>
      <c r="N3" s="1"/>
      <c r="O3" s="1"/>
      <c r="P3" s="1"/>
      <c r="Q3" s="1"/>
      <c r="R3" s="1"/>
      <c r="S3" s="1"/>
    </row>
    <row r="4" spans="1:19" ht="19.5" customHeight="1">
      <c r="A4" s="88"/>
      <c r="B4" s="105" t="s">
        <v>96</v>
      </c>
      <c r="C4" s="106"/>
      <c r="D4" s="106"/>
      <c r="E4" s="106"/>
      <c r="F4" s="106"/>
      <c r="G4" s="106"/>
      <c r="H4" s="106"/>
      <c r="I4" s="106"/>
      <c r="J4" s="106"/>
      <c r="K4" s="106"/>
      <c r="L4" s="107"/>
      <c r="M4" s="34"/>
      <c r="N4" s="34"/>
      <c r="O4" s="34"/>
      <c r="P4" s="34"/>
      <c r="Q4" s="34"/>
      <c r="R4" s="1"/>
      <c r="S4" s="1"/>
    </row>
    <row r="5" spans="1:19" ht="19.5" customHeight="1">
      <c r="A5" s="86"/>
      <c r="B5" s="87"/>
      <c r="C5" s="87"/>
      <c r="D5" s="87"/>
      <c r="E5" s="87"/>
      <c r="F5" s="87"/>
      <c r="G5" s="87"/>
      <c r="H5" s="87"/>
      <c r="I5" s="87"/>
      <c r="J5" s="87"/>
      <c r="K5" s="87"/>
      <c r="L5" s="34"/>
      <c r="M5" s="34"/>
      <c r="N5" s="34"/>
      <c r="O5" s="34"/>
      <c r="P5" s="34"/>
      <c r="Q5" s="34"/>
      <c r="R5" s="1"/>
      <c r="S5" s="1"/>
    </row>
    <row r="6" spans="1:19" ht="19.5" customHeight="1">
      <c r="A6" t="s">
        <v>86</v>
      </c>
      <c r="R6"/>
      <c r="S6"/>
    </row>
    <row r="7" spans="1:19" ht="19.5" customHeight="1">
      <c r="A7" t="s">
        <v>16</v>
      </c>
      <c r="Q7" s="6"/>
      <c r="R7"/>
      <c r="S7"/>
    </row>
    <row r="8" ht="19.5" customHeight="1">
      <c r="S8" s="6"/>
    </row>
    <row r="9" spans="1:19" ht="19.5" customHeight="1">
      <c r="A9" s="33" t="s">
        <v>88</v>
      </c>
      <c r="B9" s="33"/>
      <c r="C9" s="114"/>
      <c r="D9" s="114"/>
      <c r="E9" s="114"/>
      <c r="F9" s="114"/>
      <c r="H9" s="9" t="s">
        <v>71</v>
      </c>
      <c r="I9" s="114"/>
      <c r="J9" s="114"/>
      <c r="K9" s="114"/>
      <c r="R9" s="6"/>
      <c r="S9"/>
    </row>
    <row r="10" spans="1:19" ht="19.5" customHeight="1">
      <c r="A10" s="14" t="s">
        <v>89</v>
      </c>
      <c r="B10" s="14"/>
      <c r="C10" s="114"/>
      <c r="D10" s="114"/>
      <c r="E10" s="114"/>
      <c r="F10" s="114"/>
      <c r="H10" s="9" t="s">
        <v>72</v>
      </c>
      <c r="I10" s="115"/>
      <c r="J10" s="115"/>
      <c r="K10" s="115"/>
      <c r="R10" s="6"/>
      <c r="S10"/>
    </row>
    <row r="11" spans="1:19" ht="19.5" customHeight="1">
      <c r="A11" s="14" t="s">
        <v>90</v>
      </c>
      <c r="B11" s="14"/>
      <c r="C11" s="114"/>
      <c r="D11" s="114"/>
      <c r="E11" s="114"/>
      <c r="F11" s="114"/>
      <c r="H11" s="9" t="s">
        <v>73</v>
      </c>
      <c r="I11" s="114"/>
      <c r="J11" s="114"/>
      <c r="K11" s="114"/>
      <c r="L11" s="114"/>
      <c r="M11" s="114"/>
      <c r="N11" s="114"/>
      <c r="O11" s="114"/>
      <c r="P11" s="114"/>
      <c r="R11" s="6"/>
      <c r="S11"/>
    </row>
    <row r="12" spans="1:19" ht="19.5" customHeight="1">
      <c r="A12" s="2"/>
      <c r="B12" s="2"/>
      <c r="C12" s="2"/>
      <c r="D12" s="2"/>
      <c r="E12" s="2"/>
      <c r="F12"/>
      <c r="H12" s="2"/>
      <c r="I12" s="2"/>
      <c r="J12" s="2"/>
      <c r="K12" s="2"/>
      <c r="L12" s="2"/>
      <c r="R12" s="6"/>
      <c r="S12"/>
    </row>
    <row r="13" spans="1:19" ht="19.5" customHeight="1" thickBot="1">
      <c r="A13" s="2" t="s">
        <v>74</v>
      </c>
      <c r="B13" s="2"/>
      <c r="C13" s="2"/>
      <c r="D13" s="2"/>
      <c r="E13" s="2"/>
      <c r="F13"/>
      <c r="G13" s="2"/>
      <c r="H13" s="2"/>
      <c r="I13" s="2"/>
      <c r="J13" s="2"/>
      <c r="K13" s="2"/>
      <c r="L13"/>
      <c r="R13" s="6"/>
      <c r="S13"/>
    </row>
    <row r="14" spans="1:19" ht="19.5" customHeight="1">
      <c r="A14" s="92" t="s">
        <v>54</v>
      </c>
      <c r="B14" s="94"/>
      <c r="C14" s="94"/>
      <c r="D14" s="94" t="s">
        <v>75</v>
      </c>
      <c r="E14" s="95"/>
      <c r="F14" s="92" t="s">
        <v>79</v>
      </c>
      <c r="G14" s="93"/>
      <c r="H14" s="98" t="s">
        <v>78</v>
      </c>
      <c r="I14" s="92" t="s">
        <v>95</v>
      </c>
      <c r="J14" s="94"/>
      <c r="K14" s="93"/>
      <c r="R14" s="5"/>
      <c r="S14"/>
    </row>
    <row r="15" spans="1:19" ht="19.5" customHeight="1">
      <c r="A15" s="102"/>
      <c r="B15" s="96"/>
      <c r="C15" s="96"/>
      <c r="D15" s="96"/>
      <c r="E15" s="97"/>
      <c r="F15" s="16" t="s">
        <v>76</v>
      </c>
      <c r="G15" s="85" t="s">
        <v>77</v>
      </c>
      <c r="H15" s="99"/>
      <c r="I15" s="16" t="s">
        <v>92</v>
      </c>
      <c r="J15" s="15" t="s">
        <v>93</v>
      </c>
      <c r="K15" s="75" t="s">
        <v>94</v>
      </c>
      <c r="S15"/>
    </row>
    <row r="16" spans="1:19" ht="39" customHeight="1" thickBot="1">
      <c r="A16" s="103"/>
      <c r="B16" s="104"/>
      <c r="C16" s="104"/>
      <c r="D16" s="100" t="s">
        <v>55</v>
      </c>
      <c r="E16" s="101"/>
      <c r="F16" s="30"/>
      <c r="G16" s="35" t="s">
        <v>91</v>
      </c>
      <c r="H16" s="82"/>
      <c r="I16" s="81"/>
      <c r="J16" s="74"/>
      <c r="K16" s="35"/>
      <c r="S16"/>
    </row>
    <row r="17" ht="19.5" customHeight="1" thickBot="1"/>
    <row r="18" spans="1:19" ht="34.5" customHeight="1" thickBot="1">
      <c r="A18" s="17" t="s">
        <v>0</v>
      </c>
      <c r="B18" s="18"/>
      <c r="C18" s="19"/>
      <c r="D18" s="20" t="s">
        <v>56</v>
      </c>
      <c r="E18" s="20" t="s">
        <v>57</v>
      </c>
      <c r="F18" s="20" t="s">
        <v>58</v>
      </c>
      <c r="G18" s="20" t="s">
        <v>59</v>
      </c>
      <c r="H18" s="20" t="s">
        <v>60</v>
      </c>
      <c r="I18" s="20" t="s">
        <v>61</v>
      </c>
      <c r="J18" s="20" t="s">
        <v>62</v>
      </c>
      <c r="K18" s="20" t="s">
        <v>63</v>
      </c>
      <c r="L18" s="20" t="s">
        <v>64</v>
      </c>
      <c r="M18" s="21" t="s">
        <v>68</v>
      </c>
      <c r="N18" s="21" t="s">
        <v>69</v>
      </c>
      <c r="O18" s="21" t="s">
        <v>67</v>
      </c>
      <c r="P18" s="22" t="s">
        <v>5</v>
      </c>
      <c r="Q18" s="23"/>
      <c r="R18"/>
      <c r="S18"/>
    </row>
    <row r="19" spans="1:19" ht="40.5" customHeight="1">
      <c r="A19" s="108"/>
      <c r="B19" s="110" t="s">
        <v>9</v>
      </c>
      <c r="C19" s="111"/>
      <c r="D19" s="31"/>
      <c r="E19" s="31"/>
      <c r="F19" s="31"/>
      <c r="G19" s="31"/>
      <c r="H19" s="31"/>
      <c r="I19" s="31"/>
      <c r="J19" s="31"/>
      <c r="K19" s="31"/>
      <c r="L19" s="31"/>
      <c r="M19" s="31"/>
      <c r="N19" s="31"/>
      <c r="O19" s="31"/>
      <c r="P19" s="25">
        <f>SUM(D19:O19)</f>
        <v>0</v>
      </c>
      <c r="Q19" s="26" t="s">
        <v>17</v>
      </c>
      <c r="R19"/>
      <c r="S19"/>
    </row>
    <row r="20" spans="1:19" ht="40.5" customHeight="1" thickBot="1">
      <c r="A20" s="109"/>
      <c r="B20" s="112" t="s">
        <v>10</v>
      </c>
      <c r="C20" s="113"/>
      <c r="D20" s="32"/>
      <c r="E20" s="32"/>
      <c r="F20" s="32"/>
      <c r="G20" s="32"/>
      <c r="H20" s="32"/>
      <c r="I20" s="32"/>
      <c r="J20" s="32"/>
      <c r="K20" s="32"/>
      <c r="L20" s="32"/>
      <c r="M20" s="32"/>
      <c r="N20" s="32"/>
      <c r="O20" s="32"/>
      <c r="P20" s="28">
        <f>SUM(D20:O20)</f>
        <v>0</v>
      </c>
      <c r="Q20" s="29" t="e">
        <f>P20/P19</f>
        <v>#DIV/0!</v>
      </c>
      <c r="R20"/>
      <c r="S20"/>
    </row>
  </sheetData>
  <sheetProtection/>
  <mergeCells count="18">
    <mergeCell ref="A19:A20"/>
    <mergeCell ref="B19:C19"/>
    <mergeCell ref="B20:C20"/>
    <mergeCell ref="C9:F9"/>
    <mergeCell ref="I10:K10"/>
    <mergeCell ref="I9:K9"/>
    <mergeCell ref="C10:F10"/>
    <mergeCell ref="C11:F11"/>
    <mergeCell ref="I11:P11"/>
    <mergeCell ref="A2:Q2"/>
    <mergeCell ref="F14:G14"/>
    <mergeCell ref="D14:E15"/>
    <mergeCell ref="I14:K14"/>
    <mergeCell ref="H14:H15"/>
    <mergeCell ref="D16:E16"/>
    <mergeCell ref="A14:C15"/>
    <mergeCell ref="A16:C16"/>
    <mergeCell ref="B4:L4"/>
  </mergeCells>
  <printOptions/>
  <pageMargins left="0.5511811023622047" right="0.4724409448818898" top="0.984251968503937" bottom="0.984251968503937" header="0.5118110236220472" footer="0.5118110236220472"/>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1:S20"/>
  <sheetViews>
    <sheetView view="pageBreakPreview" zoomScale="90" zoomScaleSheetLayoutView="90" zoomScalePageLayoutView="0" workbookViewId="0" topLeftCell="A7">
      <selection activeCell="P16" sqref="P16"/>
    </sheetView>
  </sheetViews>
  <sheetFormatPr defaultColWidth="9.00390625" defaultRowHeight="13.5"/>
  <cols>
    <col min="1" max="1" width="11.125" style="36" customWidth="1"/>
    <col min="2" max="2" width="10.125" style="36" customWidth="1"/>
    <col min="3" max="3" width="7.50390625" style="36" customWidth="1"/>
    <col min="4" max="4" width="9.00390625" style="36" customWidth="1"/>
    <col min="5" max="5" width="9.125" style="36" customWidth="1"/>
    <col min="6" max="15" width="9.00390625" style="23" customWidth="1"/>
    <col min="16" max="16" width="11.50390625" style="23" customWidth="1"/>
    <col min="17" max="17" width="15.50390625" style="23" customWidth="1"/>
    <col min="18" max="18" width="11.50390625" style="23" customWidth="1"/>
    <col min="19" max="19" width="13.00390625" style="23" customWidth="1"/>
    <col min="20" max="16384" width="9.00390625" style="36" customWidth="1"/>
  </cols>
  <sheetData>
    <row r="1" ht="18" customHeight="1">
      <c r="A1" s="37" t="s">
        <v>4</v>
      </c>
    </row>
    <row r="2" spans="1:19" ht="22.5" customHeight="1" thickBot="1">
      <c r="A2" s="118" t="s">
        <v>97</v>
      </c>
      <c r="B2" s="118"/>
      <c r="C2" s="118"/>
      <c r="D2" s="118"/>
      <c r="E2" s="118"/>
      <c r="F2" s="118"/>
      <c r="G2" s="118"/>
      <c r="H2" s="118"/>
      <c r="I2" s="118"/>
      <c r="J2" s="118"/>
      <c r="K2" s="118"/>
      <c r="L2" s="118"/>
      <c r="M2" s="118"/>
      <c r="N2" s="118"/>
      <c r="O2" s="118"/>
      <c r="P2" s="118"/>
      <c r="Q2" s="118"/>
      <c r="R2" s="38"/>
      <c r="S2" s="38"/>
    </row>
    <row r="3" spans="1:19" ht="28.5" customHeight="1" thickBot="1">
      <c r="A3" s="116" t="s">
        <v>8</v>
      </c>
      <c r="B3" s="117"/>
      <c r="C3" s="38"/>
      <c r="D3" s="38"/>
      <c r="E3" s="38"/>
      <c r="F3" s="38"/>
      <c r="G3" s="38"/>
      <c r="H3" s="38"/>
      <c r="I3" s="38"/>
      <c r="J3" s="38"/>
      <c r="K3" s="38"/>
      <c r="L3" s="38"/>
      <c r="M3" s="38"/>
      <c r="N3" s="38"/>
      <c r="O3" s="38"/>
      <c r="P3" s="38"/>
      <c r="Q3" s="38"/>
      <c r="R3" s="38"/>
      <c r="S3" s="38"/>
    </row>
    <row r="4" spans="1:19" ht="19.5" customHeight="1">
      <c r="A4" s="89"/>
      <c r="B4" s="105" t="s">
        <v>96</v>
      </c>
      <c r="C4" s="106"/>
      <c r="D4" s="106"/>
      <c r="E4" s="106"/>
      <c r="F4" s="106"/>
      <c r="G4" s="106"/>
      <c r="H4" s="106"/>
      <c r="I4" s="106"/>
      <c r="J4" s="106"/>
      <c r="K4" s="106"/>
      <c r="L4" s="107"/>
      <c r="M4" s="90"/>
      <c r="N4" s="90"/>
      <c r="O4" s="34"/>
      <c r="P4" s="34"/>
      <c r="Q4" s="34"/>
      <c r="R4" s="1"/>
      <c r="S4" s="1"/>
    </row>
    <row r="5" spans="1:19" ht="17.25">
      <c r="A5" s="39"/>
      <c r="Q5" s="40"/>
      <c r="R5" s="36"/>
      <c r="S5" s="36"/>
    </row>
    <row r="6" spans="1:19" ht="19.5" customHeight="1">
      <c r="A6" s="36" t="s">
        <v>80</v>
      </c>
      <c r="R6" s="36"/>
      <c r="S6" s="36"/>
    </row>
    <row r="7" spans="1:19" ht="19.5" customHeight="1">
      <c r="A7" s="36" t="s">
        <v>16</v>
      </c>
      <c r="Q7" s="41"/>
      <c r="R7" s="36"/>
      <c r="S7" s="36"/>
    </row>
    <row r="8" ht="19.5" customHeight="1">
      <c r="S8" s="41"/>
    </row>
    <row r="9" spans="1:19" ht="19.5" customHeight="1">
      <c r="A9" s="42" t="s">
        <v>53</v>
      </c>
      <c r="B9" s="42"/>
      <c r="C9" s="119"/>
      <c r="D9" s="119"/>
      <c r="E9" s="119"/>
      <c r="F9" s="119"/>
      <c r="H9" s="43" t="s">
        <v>71</v>
      </c>
      <c r="I9" s="119"/>
      <c r="J9" s="119"/>
      <c r="K9" s="119"/>
      <c r="R9" s="41"/>
      <c r="S9" s="36"/>
    </row>
    <row r="10" spans="1:19" ht="19.5" customHeight="1">
      <c r="A10" s="44" t="s">
        <v>7</v>
      </c>
      <c r="B10" s="44"/>
      <c r="C10" s="119"/>
      <c r="D10" s="119"/>
      <c r="E10" s="119"/>
      <c r="F10" s="119"/>
      <c r="H10" s="43" t="s">
        <v>72</v>
      </c>
      <c r="I10" s="135"/>
      <c r="J10" s="135"/>
      <c r="K10" s="135"/>
      <c r="R10" s="41"/>
      <c r="S10" s="36"/>
    </row>
    <row r="11" spans="1:19" ht="19.5" customHeight="1">
      <c r="A11" s="44" t="s">
        <v>70</v>
      </c>
      <c r="B11" s="44"/>
      <c r="C11" s="119"/>
      <c r="D11" s="119"/>
      <c r="E11" s="119"/>
      <c r="F11" s="119"/>
      <c r="H11" s="43" t="s">
        <v>73</v>
      </c>
      <c r="I11" s="136"/>
      <c r="J11" s="136"/>
      <c r="K11" s="136"/>
      <c r="L11" s="136"/>
      <c r="M11" s="136"/>
      <c r="R11" s="41"/>
      <c r="S11" s="36"/>
    </row>
    <row r="12" spans="1:19" ht="19.5" customHeight="1">
      <c r="A12" s="45"/>
      <c r="B12" s="45"/>
      <c r="C12" s="45"/>
      <c r="D12" s="45"/>
      <c r="E12" s="45"/>
      <c r="F12" s="36"/>
      <c r="H12" s="45"/>
      <c r="I12" s="45"/>
      <c r="J12" s="45"/>
      <c r="K12" s="45"/>
      <c r="L12" s="45"/>
      <c r="R12" s="41"/>
      <c r="S12" s="36"/>
    </row>
    <row r="13" spans="1:19" ht="19.5" customHeight="1" thickBot="1">
      <c r="A13" s="45" t="s">
        <v>74</v>
      </c>
      <c r="B13" s="45"/>
      <c r="C13" s="45"/>
      <c r="D13" s="45"/>
      <c r="E13" s="45"/>
      <c r="F13" s="36"/>
      <c r="G13" s="45"/>
      <c r="H13" s="45"/>
      <c r="I13" s="45"/>
      <c r="J13" s="45"/>
      <c r="K13" s="45"/>
      <c r="L13" s="36"/>
      <c r="R13" s="41"/>
      <c r="S13" s="36"/>
    </row>
    <row r="14" spans="1:19" ht="19.5" customHeight="1">
      <c r="A14" s="124" t="s">
        <v>54</v>
      </c>
      <c r="B14" s="125"/>
      <c r="C14" s="125"/>
      <c r="D14" s="125" t="s">
        <v>75</v>
      </c>
      <c r="E14" s="128"/>
      <c r="F14" s="124" t="s">
        <v>79</v>
      </c>
      <c r="G14" s="130"/>
      <c r="H14" s="131" t="s">
        <v>78</v>
      </c>
      <c r="I14" s="92" t="s">
        <v>95</v>
      </c>
      <c r="J14" s="94"/>
      <c r="K14" s="93"/>
      <c r="R14" s="40"/>
      <c r="S14" s="36"/>
    </row>
    <row r="15" spans="1:19" ht="19.5" customHeight="1">
      <c r="A15" s="126"/>
      <c r="B15" s="127"/>
      <c r="C15" s="127"/>
      <c r="D15" s="127"/>
      <c r="E15" s="129"/>
      <c r="F15" s="46" t="s">
        <v>76</v>
      </c>
      <c r="G15" s="84" t="s">
        <v>77</v>
      </c>
      <c r="H15" s="132"/>
      <c r="I15" s="16" t="s">
        <v>92</v>
      </c>
      <c r="J15" s="15" t="s">
        <v>93</v>
      </c>
      <c r="K15" s="75" t="s">
        <v>94</v>
      </c>
      <c r="S15" s="36"/>
    </row>
    <row r="16" spans="1:19" ht="39" customHeight="1" thickBot="1">
      <c r="A16" s="120" t="s">
        <v>82</v>
      </c>
      <c r="B16" s="121"/>
      <c r="C16" s="121"/>
      <c r="D16" s="122" t="s">
        <v>83</v>
      </c>
      <c r="E16" s="123"/>
      <c r="F16" s="48" t="s">
        <v>84</v>
      </c>
      <c r="G16" s="79">
        <v>0.12</v>
      </c>
      <c r="H16" s="78" t="s">
        <v>85</v>
      </c>
      <c r="I16" s="80">
        <v>19000</v>
      </c>
      <c r="J16" s="77">
        <v>20000</v>
      </c>
      <c r="K16" s="76">
        <v>21000</v>
      </c>
      <c r="N16" s="83"/>
      <c r="S16" s="36"/>
    </row>
    <row r="17" ht="82.5" customHeight="1" thickBot="1">
      <c r="N17" s="83"/>
    </row>
    <row r="18" spans="1:19" ht="27.75" customHeight="1" thickBot="1">
      <c r="A18" s="17" t="s">
        <v>0</v>
      </c>
      <c r="B18" s="18"/>
      <c r="C18" s="19"/>
      <c r="D18" s="20" t="s">
        <v>56</v>
      </c>
      <c r="E18" s="20" t="s">
        <v>57</v>
      </c>
      <c r="F18" s="20" t="s">
        <v>58</v>
      </c>
      <c r="G18" s="20" t="s">
        <v>59</v>
      </c>
      <c r="H18" s="20" t="s">
        <v>60</v>
      </c>
      <c r="I18" s="20" t="s">
        <v>61</v>
      </c>
      <c r="J18" s="20" t="s">
        <v>62</v>
      </c>
      <c r="K18" s="20" t="s">
        <v>63</v>
      </c>
      <c r="L18" s="20" t="s">
        <v>64</v>
      </c>
      <c r="M18" s="21" t="s">
        <v>68</v>
      </c>
      <c r="N18" s="21" t="s">
        <v>69</v>
      </c>
      <c r="O18" s="21" t="s">
        <v>67</v>
      </c>
      <c r="P18" s="22" t="s">
        <v>5</v>
      </c>
      <c r="R18" s="36"/>
      <c r="S18" s="36"/>
    </row>
    <row r="19" spans="1:19" ht="39.75" customHeight="1">
      <c r="A19" s="133">
        <v>30</v>
      </c>
      <c r="B19" s="110" t="s">
        <v>9</v>
      </c>
      <c r="C19" s="111"/>
      <c r="D19" s="24">
        <v>26</v>
      </c>
      <c r="E19" s="24">
        <v>25</v>
      </c>
      <c r="F19" s="24">
        <v>30</v>
      </c>
      <c r="G19" s="24">
        <v>28</v>
      </c>
      <c r="H19" s="24">
        <v>28</v>
      </c>
      <c r="I19" s="24">
        <v>25</v>
      </c>
      <c r="J19" s="24">
        <v>30</v>
      </c>
      <c r="K19" s="24">
        <v>25</v>
      </c>
      <c r="L19" s="24">
        <v>25</v>
      </c>
      <c r="M19" s="24">
        <v>26</v>
      </c>
      <c r="N19" s="24">
        <v>28</v>
      </c>
      <c r="O19" s="24">
        <v>29</v>
      </c>
      <c r="P19" s="25">
        <v>325</v>
      </c>
      <c r="Q19" s="26" t="s">
        <v>17</v>
      </c>
      <c r="R19" s="36"/>
      <c r="S19" s="36"/>
    </row>
    <row r="20" spans="1:19" ht="39.75" customHeight="1" thickBot="1">
      <c r="A20" s="134"/>
      <c r="B20" s="112" t="s">
        <v>10</v>
      </c>
      <c r="C20" s="113"/>
      <c r="D20" s="27">
        <v>850000</v>
      </c>
      <c r="E20" s="27">
        <v>780000</v>
      </c>
      <c r="F20" s="27">
        <v>1180000</v>
      </c>
      <c r="G20" s="27">
        <v>930000</v>
      </c>
      <c r="H20" s="27">
        <v>920000</v>
      </c>
      <c r="I20" s="27">
        <v>780000</v>
      </c>
      <c r="J20" s="27">
        <v>1170000</v>
      </c>
      <c r="K20" s="27">
        <v>750000</v>
      </c>
      <c r="L20" s="27">
        <v>770000</v>
      </c>
      <c r="M20" s="27">
        <v>880000</v>
      </c>
      <c r="N20" s="27">
        <v>90000</v>
      </c>
      <c r="O20" s="27">
        <v>1030000</v>
      </c>
      <c r="P20" s="28">
        <v>10960000</v>
      </c>
      <c r="Q20" s="29">
        <f>P20/P19</f>
        <v>33723.07692307692</v>
      </c>
      <c r="R20" s="36"/>
      <c r="S20" s="36"/>
    </row>
  </sheetData>
  <sheetProtection/>
  <mergeCells count="19">
    <mergeCell ref="H14:H15"/>
    <mergeCell ref="A19:A20"/>
    <mergeCell ref="B19:C19"/>
    <mergeCell ref="B20:C20"/>
    <mergeCell ref="I9:K9"/>
    <mergeCell ref="C10:F10"/>
    <mergeCell ref="I10:K10"/>
    <mergeCell ref="C11:F11"/>
    <mergeCell ref="I11:M11"/>
    <mergeCell ref="A3:B3"/>
    <mergeCell ref="A2:Q2"/>
    <mergeCell ref="C9:F9"/>
    <mergeCell ref="I14:K14"/>
    <mergeCell ref="A16:C16"/>
    <mergeCell ref="D16:E16"/>
    <mergeCell ref="B4:L4"/>
    <mergeCell ref="A14:C15"/>
    <mergeCell ref="D14:E15"/>
    <mergeCell ref="F14:G14"/>
  </mergeCells>
  <printOptions/>
  <pageMargins left="0.5511811023622047" right="0.4724409448818898" top="0.984251968503937" bottom="0.984251968503937" header="0.5118110236220472" footer="0.5118110236220472"/>
  <pageSetup horizontalDpi="600" verticalDpi="600" orientation="landscape" paperSize="9" scale="85" r:id="rId4"/>
  <drawing r:id="rId3"/>
  <legacyDrawing r:id="rId2"/>
</worksheet>
</file>

<file path=xl/worksheets/sheet3.xml><?xml version="1.0" encoding="utf-8"?>
<worksheet xmlns="http://schemas.openxmlformats.org/spreadsheetml/2006/main" xmlns:r="http://schemas.openxmlformats.org/officeDocument/2006/relationships">
  <dimension ref="A1:AH32"/>
  <sheetViews>
    <sheetView view="pageBreakPreview" zoomScale="90" zoomScaleSheetLayoutView="90" zoomScalePageLayoutView="0" workbookViewId="0" topLeftCell="A1">
      <selection activeCell="C10" sqref="C10:K10"/>
    </sheetView>
  </sheetViews>
  <sheetFormatPr defaultColWidth="9.00390625" defaultRowHeight="13.5"/>
  <cols>
    <col min="1" max="1" width="8.75390625" style="0" customWidth="1"/>
    <col min="2" max="32" width="4.375" style="0" customWidth="1"/>
    <col min="33" max="33" width="7.375" style="0" customWidth="1"/>
  </cols>
  <sheetData>
    <row r="1" ht="18" customHeight="1">
      <c r="A1" s="12" t="s">
        <v>6</v>
      </c>
    </row>
    <row r="2" spans="1:34" ht="22.5" customHeight="1">
      <c r="A2" s="91" t="s">
        <v>98</v>
      </c>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1"/>
    </row>
    <row r="3" spans="1:34" ht="22.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row>
    <row r="4" spans="1:21" ht="19.5" customHeight="1">
      <c r="A4" s="88"/>
      <c r="B4" s="105" t="s">
        <v>96</v>
      </c>
      <c r="C4" s="106"/>
      <c r="D4" s="106"/>
      <c r="E4" s="106"/>
      <c r="F4" s="106"/>
      <c r="G4" s="106"/>
      <c r="H4" s="106"/>
      <c r="I4" s="106"/>
      <c r="J4" s="106"/>
      <c r="K4" s="106"/>
      <c r="L4" s="106"/>
      <c r="M4" s="106"/>
      <c r="N4" s="106"/>
      <c r="O4" s="106"/>
      <c r="P4" s="106"/>
      <c r="Q4" s="106"/>
      <c r="R4" s="106"/>
      <c r="S4" s="106"/>
      <c r="T4" s="106"/>
      <c r="U4" s="107"/>
    </row>
    <row r="5" spans="1:19" ht="19.5" customHeight="1">
      <c r="A5" s="86"/>
      <c r="B5" s="87"/>
      <c r="C5" s="87"/>
      <c r="D5" s="87"/>
      <c r="E5" s="87"/>
      <c r="F5" s="87"/>
      <c r="G5" s="87"/>
      <c r="H5" s="87"/>
      <c r="I5" s="87"/>
      <c r="J5" s="87"/>
      <c r="K5" s="87"/>
      <c r="L5" s="34"/>
      <c r="M5" s="34"/>
      <c r="N5" s="34"/>
      <c r="O5" s="34"/>
      <c r="P5" s="34"/>
      <c r="Q5" s="34"/>
      <c r="R5" s="1"/>
      <c r="S5" s="1"/>
    </row>
    <row r="6" spans="1:17" ht="19.5" customHeight="1">
      <c r="A6" t="s">
        <v>80</v>
      </c>
      <c r="F6" s="4"/>
      <c r="G6" s="4"/>
      <c r="H6" s="4"/>
      <c r="I6" s="4"/>
      <c r="J6" s="4"/>
      <c r="K6" s="4"/>
      <c r="L6" s="4"/>
      <c r="M6" s="4"/>
      <c r="N6" s="4"/>
      <c r="O6" s="4"/>
      <c r="P6" s="4"/>
      <c r="Q6" s="4"/>
    </row>
    <row r="7" spans="1:17" ht="19.5" customHeight="1">
      <c r="A7" t="s">
        <v>16</v>
      </c>
      <c r="F7" s="4"/>
      <c r="G7" s="4"/>
      <c r="H7" s="4"/>
      <c r="I7" s="4"/>
      <c r="J7" s="4"/>
      <c r="K7" s="4"/>
      <c r="L7" s="4"/>
      <c r="M7" s="4"/>
      <c r="N7" s="4"/>
      <c r="O7" s="4"/>
      <c r="P7" s="4"/>
      <c r="Q7" s="6"/>
    </row>
    <row r="8" spans="6:19" ht="19.5" customHeight="1">
      <c r="F8" s="4"/>
      <c r="G8" s="4"/>
      <c r="H8" s="4"/>
      <c r="I8" s="4"/>
      <c r="J8" s="4"/>
      <c r="K8" s="4"/>
      <c r="L8" s="4"/>
      <c r="M8" s="4"/>
      <c r="N8" s="4"/>
      <c r="O8" s="4"/>
      <c r="P8" s="4"/>
      <c r="Q8" s="4"/>
      <c r="R8" s="4"/>
      <c r="S8" s="6"/>
    </row>
    <row r="9" spans="1:22" ht="19.5" customHeight="1">
      <c r="A9" s="33" t="s">
        <v>53</v>
      </c>
      <c r="B9" s="33"/>
      <c r="C9" s="137"/>
      <c r="D9" s="137"/>
      <c r="E9" s="137"/>
      <c r="F9" s="137"/>
      <c r="G9" s="137"/>
      <c r="H9" s="137"/>
      <c r="I9" s="137"/>
      <c r="J9" s="137"/>
      <c r="K9" s="137"/>
      <c r="L9" s="49"/>
      <c r="M9" s="49"/>
      <c r="N9" s="9" t="s">
        <v>71</v>
      </c>
      <c r="O9" s="51"/>
      <c r="P9" s="138"/>
      <c r="Q9" s="138"/>
      <c r="R9" s="138"/>
      <c r="S9" s="138"/>
      <c r="T9" s="138"/>
      <c r="U9" s="138"/>
      <c r="V9" s="138"/>
    </row>
    <row r="10" spans="1:22" ht="19.5" customHeight="1">
      <c r="A10" s="14" t="s">
        <v>7</v>
      </c>
      <c r="B10" s="14"/>
      <c r="C10" s="137"/>
      <c r="D10" s="137"/>
      <c r="E10" s="137"/>
      <c r="F10" s="137"/>
      <c r="G10" s="137"/>
      <c r="H10" s="137"/>
      <c r="I10" s="137"/>
      <c r="J10" s="137"/>
      <c r="K10" s="137"/>
      <c r="L10" s="49"/>
      <c r="M10" s="49"/>
      <c r="N10" s="9" t="s">
        <v>72</v>
      </c>
      <c r="O10" s="51"/>
      <c r="P10" s="145"/>
      <c r="Q10" s="145"/>
      <c r="R10" s="145"/>
      <c r="S10" s="145"/>
      <c r="T10" s="145"/>
      <c r="U10" s="145"/>
      <c r="V10" s="145"/>
    </row>
    <row r="11" spans="1:28" ht="19.5" customHeight="1">
      <c r="A11" s="14" t="s">
        <v>70</v>
      </c>
      <c r="B11" s="14"/>
      <c r="C11" s="137"/>
      <c r="D11" s="137"/>
      <c r="E11" s="137"/>
      <c r="F11" s="137"/>
      <c r="G11" s="137"/>
      <c r="H11" s="137"/>
      <c r="I11" s="137"/>
      <c r="J11" s="137"/>
      <c r="K11" s="137"/>
      <c r="L11" s="49"/>
      <c r="M11" s="49"/>
      <c r="N11" s="9" t="s">
        <v>73</v>
      </c>
      <c r="O11" s="51"/>
      <c r="P11" s="138"/>
      <c r="Q11" s="138"/>
      <c r="R11" s="138"/>
      <c r="S11" s="138"/>
      <c r="T11" s="138"/>
      <c r="U11" s="138"/>
      <c r="V11" s="138"/>
      <c r="W11" s="138"/>
      <c r="X11" s="138"/>
      <c r="Y11" s="138"/>
      <c r="Z11" s="138"/>
      <c r="AA11" s="138"/>
      <c r="AB11" s="138"/>
    </row>
    <row r="12" spans="3:13" ht="20.25" customHeight="1">
      <c r="C12" s="50"/>
      <c r="D12" s="50"/>
      <c r="E12" s="50"/>
      <c r="F12" s="50"/>
      <c r="G12" s="50"/>
      <c r="H12" s="50"/>
      <c r="I12" s="50"/>
      <c r="J12" s="50"/>
      <c r="K12" s="50"/>
      <c r="L12" s="50"/>
      <c r="M12" s="50"/>
    </row>
    <row r="13" spans="2:33" ht="21" customHeight="1">
      <c r="B13" s="152" t="s">
        <v>32</v>
      </c>
      <c r="C13" s="152"/>
      <c r="D13" s="152"/>
      <c r="E13" s="152"/>
      <c r="F13" s="152"/>
      <c r="G13" s="152"/>
      <c r="H13" s="152"/>
      <c r="I13" s="152"/>
      <c r="J13" s="152"/>
      <c r="K13" s="152"/>
      <c r="L13" s="152"/>
      <c r="M13" s="152"/>
      <c r="N13" s="152"/>
      <c r="O13" s="152"/>
      <c r="P13" s="152"/>
      <c r="Q13" s="152"/>
      <c r="AG13" s="3"/>
    </row>
    <row r="14" spans="1:33" s="36" customFormat="1" ht="24.75" customHeight="1">
      <c r="A14" s="52"/>
      <c r="B14" s="47" t="s">
        <v>20</v>
      </c>
      <c r="C14" s="47" t="s">
        <v>21</v>
      </c>
      <c r="D14" s="47" t="s">
        <v>22</v>
      </c>
      <c r="E14" s="47" t="s">
        <v>23</v>
      </c>
      <c r="F14" s="47" t="s">
        <v>24</v>
      </c>
      <c r="G14" s="47" t="s">
        <v>25</v>
      </c>
      <c r="H14" s="47" t="s">
        <v>26</v>
      </c>
      <c r="I14" s="47" t="s">
        <v>27</v>
      </c>
      <c r="J14" s="47" t="s">
        <v>28</v>
      </c>
      <c r="K14" s="47" t="s">
        <v>29</v>
      </c>
      <c r="L14" s="47" t="s">
        <v>30</v>
      </c>
      <c r="M14" s="47" t="s">
        <v>31</v>
      </c>
      <c r="N14" s="47" t="s">
        <v>33</v>
      </c>
      <c r="O14" s="47" t="s">
        <v>34</v>
      </c>
      <c r="P14" s="47" t="s">
        <v>35</v>
      </c>
      <c r="Q14" s="47" t="s">
        <v>36</v>
      </c>
      <c r="R14" s="47" t="s">
        <v>37</v>
      </c>
      <c r="S14" s="47" t="s">
        <v>38</v>
      </c>
      <c r="T14" s="47" t="s">
        <v>39</v>
      </c>
      <c r="U14" s="47" t="s">
        <v>40</v>
      </c>
      <c r="V14" s="47" t="s">
        <v>41</v>
      </c>
      <c r="W14" s="47" t="s">
        <v>42</v>
      </c>
      <c r="X14" s="47" t="s">
        <v>43</v>
      </c>
      <c r="Y14" s="47" t="s">
        <v>44</v>
      </c>
      <c r="Z14" s="47" t="s">
        <v>45</v>
      </c>
      <c r="AA14" s="47" t="s">
        <v>46</v>
      </c>
      <c r="AB14" s="47" t="s">
        <v>47</v>
      </c>
      <c r="AC14" s="47" t="s">
        <v>48</v>
      </c>
      <c r="AD14" s="47" t="s">
        <v>49</v>
      </c>
      <c r="AE14" s="47" t="s">
        <v>50</v>
      </c>
      <c r="AF14" s="47" t="s">
        <v>51</v>
      </c>
      <c r="AG14" s="53" t="s">
        <v>2</v>
      </c>
    </row>
    <row r="15" spans="1:33" s="36" customFormat="1" ht="17.25" customHeight="1">
      <c r="A15" s="54" t="s">
        <v>56</v>
      </c>
      <c r="B15" s="59"/>
      <c r="C15" s="59"/>
      <c r="D15" s="59"/>
      <c r="E15" s="59"/>
      <c r="F15" s="59"/>
      <c r="G15" s="59"/>
      <c r="H15" s="59"/>
      <c r="I15" s="59"/>
      <c r="J15" s="59"/>
      <c r="K15" s="60"/>
      <c r="L15" s="60"/>
      <c r="M15" s="60"/>
      <c r="N15" s="61"/>
      <c r="O15" s="61"/>
      <c r="P15" s="61"/>
      <c r="Q15" s="61"/>
      <c r="R15" s="61"/>
      <c r="S15" s="61"/>
      <c r="T15" s="61"/>
      <c r="U15" s="61"/>
      <c r="V15" s="61"/>
      <c r="W15" s="61"/>
      <c r="X15" s="61"/>
      <c r="Y15" s="61"/>
      <c r="Z15" s="61"/>
      <c r="AA15" s="61"/>
      <c r="AB15" s="61"/>
      <c r="AC15" s="61"/>
      <c r="AD15" s="61"/>
      <c r="AE15" s="61"/>
      <c r="AF15" s="55"/>
      <c r="AG15" s="55">
        <f>SUM(B15:AF15)</f>
        <v>0</v>
      </c>
    </row>
    <row r="16" spans="1:33" s="36" customFormat="1" ht="17.25" customHeight="1">
      <c r="A16" s="54" t="s">
        <v>57</v>
      </c>
      <c r="B16" s="59"/>
      <c r="C16" s="59"/>
      <c r="D16" s="59"/>
      <c r="E16" s="59"/>
      <c r="F16" s="59"/>
      <c r="G16" s="59"/>
      <c r="H16" s="59"/>
      <c r="I16" s="59"/>
      <c r="J16" s="59"/>
      <c r="K16" s="60"/>
      <c r="L16" s="60"/>
      <c r="M16" s="60"/>
      <c r="N16" s="61"/>
      <c r="O16" s="61"/>
      <c r="P16" s="61"/>
      <c r="Q16" s="61"/>
      <c r="R16" s="61"/>
      <c r="S16" s="61"/>
      <c r="T16" s="61"/>
      <c r="U16" s="61"/>
      <c r="V16" s="61"/>
      <c r="W16" s="61"/>
      <c r="X16" s="61"/>
      <c r="Y16" s="61"/>
      <c r="Z16" s="61"/>
      <c r="AA16" s="61"/>
      <c r="AB16" s="61"/>
      <c r="AC16" s="61"/>
      <c r="AD16" s="61"/>
      <c r="AE16" s="61"/>
      <c r="AF16" s="61"/>
      <c r="AG16" s="55">
        <f aca="true" t="shared" si="0" ref="AG16:AG26">SUM(B16:AF16)</f>
        <v>0</v>
      </c>
    </row>
    <row r="17" spans="1:33" s="36" customFormat="1" ht="17.25" customHeight="1">
      <c r="A17" s="54" t="s">
        <v>58</v>
      </c>
      <c r="B17" s="59"/>
      <c r="C17" s="59"/>
      <c r="D17" s="59"/>
      <c r="E17" s="59"/>
      <c r="F17" s="59"/>
      <c r="G17" s="59"/>
      <c r="H17" s="59"/>
      <c r="I17" s="59"/>
      <c r="J17" s="59"/>
      <c r="K17" s="60"/>
      <c r="L17" s="60"/>
      <c r="M17" s="60"/>
      <c r="N17" s="61"/>
      <c r="O17" s="61"/>
      <c r="P17" s="61"/>
      <c r="Q17" s="61"/>
      <c r="R17" s="61"/>
      <c r="S17" s="61"/>
      <c r="T17" s="61"/>
      <c r="U17" s="61"/>
      <c r="V17" s="61"/>
      <c r="W17" s="61"/>
      <c r="X17" s="61"/>
      <c r="Y17" s="61"/>
      <c r="Z17" s="61"/>
      <c r="AA17" s="61"/>
      <c r="AB17" s="61"/>
      <c r="AC17" s="61"/>
      <c r="AD17" s="61"/>
      <c r="AE17" s="61"/>
      <c r="AF17" s="55"/>
      <c r="AG17" s="55">
        <f t="shared" si="0"/>
        <v>0</v>
      </c>
    </row>
    <row r="18" spans="1:33" s="36" customFormat="1" ht="17.25" customHeight="1">
      <c r="A18" s="54" t="s">
        <v>59</v>
      </c>
      <c r="B18" s="61"/>
      <c r="C18" s="61"/>
      <c r="D18" s="61"/>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55">
        <f t="shared" si="0"/>
        <v>0</v>
      </c>
    </row>
    <row r="19" spans="1:33" s="36" customFormat="1" ht="17.25" customHeight="1">
      <c r="A19" s="54" t="s">
        <v>60</v>
      </c>
      <c r="B19" s="61"/>
      <c r="C19" s="61"/>
      <c r="D19" s="61"/>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55">
        <f t="shared" si="0"/>
        <v>0</v>
      </c>
    </row>
    <row r="20" spans="1:33" s="36" customFormat="1" ht="17.25" customHeight="1">
      <c r="A20" s="54" t="s">
        <v>61</v>
      </c>
      <c r="B20" s="60"/>
      <c r="C20" s="60"/>
      <c r="D20" s="61"/>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55"/>
      <c r="AG20" s="55">
        <f t="shared" si="0"/>
        <v>0</v>
      </c>
    </row>
    <row r="21" spans="1:33" s="36" customFormat="1" ht="17.25" customHeight="1">
      <c r="A21" s="54" t="s">
        <v>62</v>
      </c>
      <c r="B21" s="61"/>
      <c r="C21" s="61"/>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55">
        <f t="shared" si="0"/>
        <v>0</v>
      </c>
    </row>
    <row r="22" spans="1:33" s="36" customFormat="1" ht="17.25" customHeight="1">
      <c r="A22" s="54" t="s">
        <v>63</v>
      </c>
      <c r="B22" s="61"/>
      <c r="C22" s="61"/>
      <c r="D22" s="61"/>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55"/>
      <c r="AG22" s="55">
        <f t="shared" si="0"/>
        <v>0</v>
      </c>
    </row>
    <row r="23" spans="1:33" s="36" customFormat="1" ht="17.25" customHeight="1">
      <c r="A23" s="54" t="s">
        <v>64</v>
      </c>
      <c r="B23" s="61"/>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55">
        <f t="shared" si="0"/>
        <v>0</v>
      </c>
    </row>
    <row r="24" spans="1:33" s="36" customFormat="1" ht="17.25" customHeight="1">
      <c r="A24" s="54" t="s">
        <v>68</v>
      </c>
      <c r="B24" s="61"/>
      <c r="C24" s="61"/>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55">
        <f t="shared" si="0"/>
        <v>0</v>
      </c>
    </row>
    <row r="25" spans="1:33" s="36" customFormat="1" ht="17.25" customHeight="1">
      <c r="A25" s="54" t="s">
        <v>69</v>
      </c>
      <c r="B25" s="61"/>
      <c r="C25" s="61"/>
      <c r="D25" s="61"/>
      <c r="E25" s="61"/>
      <c r="F25" s="61"/>
      <c r="G25" s="61"/>
      <c r="H25" s="61"/>
      <c r="I25" s="61"/>
      <c r="J25" s="61"/>
      <c r="K25" s="61"/>
      <c r="L25" s="61"/>
      <c r="M25" s="61"/>
      <c r="N25" s="60"/>
      <c r="O25" s="61"/>
      <c r="P25" s="61"/>
      <c r="Q25" s="61"/>
      <c r="R25" s="61"/>
      <c r="S25" s="61"/>
      <c r="T25" s="61"/>
      <c r="U25" s="61"/>
      <c r="V25" s="61"/>
      <c r="W25" s="61"/>
      <c r="X25" s="61"/>
      <c r="Y25" s="61"/>
      <c r="Z25" s="61"/>
      <c r="AA25" s="61"/>
      <c r="AB25" s="61"/>
      <c r="AC25" s="61"/>
      <c r="AD25" s="55"/>
      <c r="AE25" s="55"/>
      <c r="AF25" s="55"/>
      <c r="AG25" s="55">
        <f t="shared" si="0"/>
        <v>0</v>
      </c>
    </row>
    <row r="26" spans="1:33" s="36" customFormat="1" ht="17.25" customHeight="1">
      <c r="A26" s="54" t="s">
        <v>67</v>
      </c>
      <c r="B26" s="61"/>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55">
        <f t="shared" si="0"/>
        <v>0</v>
      </c>
    </row>
    <row r="27" spans="2:33" s="36" customFormat="1" ht="26.25" customHeight="1">
      <c r="B27" s="56"/>
      <c r="C27" s="56"/>
      <c r="D27" s="56"/>
      <c r="E27" s="56"/>
      <c r="F27" s="57"/>
      <c r="G27" s="57"/>
      <c r="H27" s="57"/>
      <c r="I27" s="57"/>
      <c r="J27" s="57"/>
      <c r="K27" s="57"/>
      <c r="L27" s="57"/>
      <c r="M27" s="13"/>
      <c r="N27" s="57"/>
      <c r="O27" s="57"/>
      <c r="P27" s="57"/>
      <c r="Q27" s="57"/>
      <c r="R27" s="57"/>
      <c r="S27" s="57"/>
      <c r="T27" s="57"/>
      <c r="U27" s="57"/>
      <c r="V27" s="57"/>
      <c r="W27" s="57"/>
      <c r="X27" s="57"/>
      <c r="Y27" s="57"/>
      <c r="Z27" s="57"/>
      <c r="AA27" s="57"/>
      <c r="AB27" s="57"/>
      <c r="AC27" s="139" t="s">
        <v>3</v>
      </c>
      <c r="AD27" s="139"/>
      <c r="AE27" s="139"/>
      <c r="AF27" s="139"/>
      <c r="AG27" s="58">
        <f>SUM(AG15:AG26)</f>
        <v>0</v>
      </c>
    </row>
    <row r="28" spans="2:17" s="36" customFormat="1" ht="35.25" customHeight="1">
      <c r="B28" s="153" t="s">
        <v>1</v>
      </c>
      <c r="C28" s="127"/>
      <c r="D28" s="127"/>
      <c r="E28" s="149" t="s">
        <v>18</v>
      </c>
      <c r="F28" s="150"/>
      <c r="G28" s="150"/>
      <c r="H28" s="150"/>
      <c r="I28" s="150"/>
      <c r="J28" s="151"/>
      <c r="K28" s="146" t="s">
        <v>19</v>
      </c>
      <c r="L28" s="147"/>
      <c r="M28" s="147"/>
      <c r="N28" s="147"/>
      <c r="O28" s="147"/>
      <c r="P28" s="147"/>
      <c r="Q28" s="148"/>
    </row>
    <row r="29" spans="2:17" s="36" customFormat="1" ht="26.25" customHeight="1">
      <c r="B29" s="139">
        <f>AG27</f>
        <v>0</v>
      </c>
      <c r="C29" s="127"/>
      <c r="D29" s="127"/>
      <c r="E29" s="141">
        <f>'様式１（月額）'!P20</f>
        <v>0</v>
      </c>
      <c r="F29" s="141"/>
      <c r="G29" s="141"/>
      <c r="H29" s="141"/>
      <c r="I29" s="141"/>
      <c r="J29" s="141"/>
      <c r="K29" s="142" t="e">
        <f>E29/B29</f>
        <v>#DIV/0!</v>
      </c>
      <c r="L29" s="143"/>
      <c r="M29" s="143"/>
      <c r="N29" s="143"/>
      <c r="O29" s="143"/>
      <c r="P29" s="143"/>
      <c r="Q29" s="144"/>
    </row>
    <row r="30" ht="13.5" customHeight="1"/>
    <row r="31" ht="30.75" customHeight="1"/>
    <row r="32" spans="2:13" ht="13.5">
      <c r="B32" s="140"/>
      <c r="C32" s="140"/>
      <c r="D32" s="2"/>
      <c r="E32" s="140"/>
      <c r="F32" s="140"/>
      <c r="G32" s="140"/>
      <c r="H32" s="140"/>
      <c r="I32" s="140"/>
      <c r="J32" s="140"/>
      <c r="K32" s="140"/>
      <c r="L32" s="140"/>
      <c r="M32" s="140"/>
    </row>
    <row r="34" ht="51.75" customHeight="1"/>
  </sheetData>
  <sheetProtection/>
  <mergeCells count="19">
    <mergeCell ref="P10:V10"/>
    <mergeCell ref="P11:AB11"/>
    <mergeCell ref="A2:AG2"/>
    <mergeCell ref="K28:Q28"/>
    <mergeCell ref="AC27:AF27"/>
    <mergeCell ref="E28:J28"/>
    <mergeCell ref="B13:Q13"/>
    <mergeCell ref="B28:D28"/>
    <mergeCell ref="C9:K9"/>
    <mergeCell ref="B4:U4"/>
    <mergeCell ref="C10:K10"/>
    <mergeCell ref="C11:K11"/>
    <mergeCell ref="P9:V9"/>
    <mergeCell ref="B29:D29"/>
    <mergeCell ref="B32:C32"/>
    <mergeCell ref="E32:J32"/>
    <mergeCell ref="K32:M32"/>
    <mergeCell ref="E29:J29"/>
    <mergeCell ref="K29:Q29"/>
  </mergeCells>
  <printOptions/>
  <pageMargins left="0.3937007874015748" right="0.3937007874015748" top="0.3937007874015748" bottom="0.3937007874015748" header="0.5118110236220472" footer="0.5118110236220472"/>
  <pageSetup horizontalDpi="600" verticalDpi="600" orientation="landscape" paperSize="9" scale="94" r:id="rId1"/>
</worksheet>
</file>

<file path=xl/worksheets/sheet4.xml><?xml version="1.0" encoding="utf-8"?>
<worksheet xmlns="http://schemas.openxmlformats.org/spreadsheetml/2006/main" xmlns:r="http://schemas.openxmlformats.org/officeDocument/2006/relationships">
  <dimension ref="A1:AH31"/>
  <sheetViews>
    <sheetView view="pageBreakPreview" zoomScale="90" zoomScaleSheetLayoutView="90" zoomScalePageLayoutView="0" workbookViewId="0" topLeftCell="A1">
      <selection activeCell="B4" sqref="B4:U4"/>
    </sheetView>
  </sheetViews>
  <sheetFormatPr defaultColWidth="9.00390625" defaultRowHeight="13.5"/>
  <cols>
    <col min="1" max="1" width="8.75390625" style="0" customWidth="1"/>
    <col min="2" max="32" width="4.375" style="0" customWidth="1"/>
    <col min="33" max="33" width="7.375" style="0" customWidth="1"/>
  </cols>
  <sheetData>
    <row r="1" ht="18" customHeight="1">
      <c r="A1" s="12" t="s">
        <v>6</v>
      </c>
    </row>
    <row r="2" spans="1:34" ht="22.5" customHeight="1" thickBot="1">
      <c r="A2" s="91" t="s">
        <v>98</v>
      </c>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1"/>
    </row>
    <row r="3" spans="1:13" ht="22.5" customHeight="1" thickBot="1">
      <c r="A3" s="160" t="s">
        <v>8</v>
      </c>
      <c r="B3" s="161"/>
      <c r="C3" s="161"/>
      <c r="D3" s="162"/>
      <c r="E3" s="1"/>
      <c r="F3" s="1"/>
      <c r="G3" s="1"/>
      <c r="H3" s="1"/>
      <c r="I3" s="1"/>
      <c r="J3" s="1"/>
      <c r="K3" s="1"/>
      <c r="L3" s="1"/>
      <c r="M3" s="1"/>
    </row>
    <row r="4" spans="1:21" ht="19.5" customHeight="1">
      <c r="A4" s="89"/>
      <c r="B4" s="105" t="s">
        <v>96</v>
      </c>
      <c r="C4" s="106"/>
      <c r="D4" s="106"/>
      <c r="E4" s="106"/>
      <c r="F4" s="106"/>
      <c r="G4" s="106"/>
      <c r="H4" s="106"/>
      <c r="I4" s="106"/>
      <c r="J4" s="106"/>
      <c r="K4" s="106"/>
      <c r="L4" s="106"/>
      <c r="M4" s="106"/>
      <c r="N4" s="106"/>
      <c r="O4" s="106"/>
      <c r="P4" s="106"/>
      <c r="Q4" s="106"/>
      <c r="R4" s="106"/>
      <c r="S4" s="106"/>
      <c r="T4" s="106"/>
      <c r="U4" s="107"/>
    </row>
    <row r="5" spans="1:17" ht="19.5" customHeight="1">
      <c r="A5" t="s">
        <v>80</v>
      </c>
      <c r="F5" s="4"/>
      <c r="G5" s="4"/>
      <c r="H5" s="4"/>
      <c r="I5" s="4"/>
      <c r="J5" s="4"/>
      <c r="K5" s="4"/>
      <c r="L5" s="4"/>
      <c r="M5" s="4"/>
      <c r="N5" s="4"/>
      <c r="O5" s="4"/>
      <c r="P5" s="4"/>
      <c r="Q5" s="4"/>
    </row>
    <row r="6" spans="1:17" ht="19.5" customHeight="1">
      <c r="A6" t="s">
        <v>16</v>
      </c>
      <c r="F6" s="4"/>
      <c r="G6" s="4"/>
      <c r="H6" s="4"/>
      <c r="I6" s="4"/>
      <c r="J6" s="4"/>
      <c r="K6" s="4"/>
      <c r="L6" s="4"/>
      <c r="M6" s="4"/>
      <c r="N6" s="4"/>
      <c r="O6" s="4"/>
      <c r="P6" s="4"/>
      <c r="Q6" s="6"/>
    </row>
    <row r="7" spans="6:19" ht="19.5" customHeight="1">
      <c r="F7" s="4"/>
      <c r="G7" s="4"/>
      <c r="H7" s="4"/>
      <c r="I7" s="4"/>
      <c r="J7" s="4"/>
      <c r="K7" s="4"/>
      <c r="L7" s="4"/>
      <c r="M7" s="4"/>
      <c r="N7" s="4"/>
      <c r="O7" s="4"/>
      <c r="P7" s="4"/>
      <c r="Q7" s="4"/>
      <c r="R7" s="4"/>
      <c r="S7" s="6"/>
    </row>
    <row r="8" spans="1:22" s="36" customFormat="1" ht="19.5" customHeight="1">
      <c r="A8" s="42" t="s">
        <v>53</v>
      </c>
      <c r="B8" s="42"/>
      <c r="C8" s="155"/>
      <c r="D8" s="155"/>
      <c r="E8" s="155"/>
      <c r="F8" s="155"/>
      <c r="G8" s="155"/>
      <c r="H8" s="155"/>
      <c r="I8" s="155"/>
      <c r="J8" s="155"/>
      <c r="K8" s="155"/>
      <c r="L8" s="49"/>
      <c r="M8" s="49"/>
      <c r="N8" s="43" t="s">
        <v>71</v>
      </c>
      <c r="O8" s="62"/>
      <c r="P8" s="154"/>
      <c r="Q8" s="154"/>
      <c r="R8" s="154"/>
      <c r="S8" s="154"/>
      <c r="T8" s="154"/>
      <c r="U8" s="154"/>
      <c r="V8" s="154"/>
    </row>
    <row r="9" spans="1:22" s="36" customFormat="1" ht="19.5" customHeight="1">
      <c r="A9" s="44" t="s">
        <v>7</v>
      </c>
      <c r="B9" s="44"/>
      <c r="C9" s="155"/>
      <c r="D9" s="155"/>
      <c r="E9" s="155"/>
      <c r="F9" s="155"/>
      <c r="G9" s="155"/>
      <c r="H9" s="155"/>
      <c r="I9" s="155"/>
      <c r="J9" s="155"/>
      <c r="K9" s="155"/>
      <c r="L9" s="49"/>
      <c r="M9" s="49"/>
      <c r="N9" s="43" t="s">
        <v>72</v>
      </c>
      <c r="O9" s="62"/>
      <c r="P9" s="163"/>
      <c r="Q9" s="163"/>
      <c r="R9" s="163"/>
      <c r="S9" s="163"/>
      <c r="T9" s="163"/>
      <c r="U9" s="163"/>
      <c r="V9" s="163"/>
    </row>
    <row r="10" spans="1:28" s="36" customFormat="1" ht="19.5" customHeight="1">
      <c r="A10" s="44" t="s">
        <v>70</v>
      </c>
      <c r="B10" s="44"/>
      <c r="C10" s="155"/>
      <c r="D10" s="155"/>
      <c r="E10" s="155"/>
      <c r="F10" s="155"/>
      <c r="G10" s="155"/>
      <c r="H10" s="155"/>
      <c r="I10" s="155"/>
      <c r="J10" s="155"/>
      <c r="K10" s="155"/>
      <c r="L10" s="49"/>
      <c r="M10" s="49"/>
      <c r="N10" s="43" t="s">
        <v>73</v>
      </c>
      <c r="O10" s="62"/>
      <c r="P10" s="154"/>
      <c r="Q10" s="154"/>
      <c r="R10" s="154"/>
      <c r="S10" s="154"/>
      <c r="T10" s="154"/>
      <c r="U10" s="154"/>
      <c r="V10" s="154"/>
      <c r="W10" s="154"/>
      <c r="X10" s="154"/>
      <c r="Y10" s="154"/>
      <c r="Z10" s="154"/>
      <c r="AA10" s="154"/>
      <c r="AB10" s="154"/>
    </row>
    <row r="11" ht="20.25" customHeight="1"/>
    <row r="12" spans="2:33" ht="21" customHeight="1">
      <c r="B12" s="152" t="s">
        <v>32</v>
      </c>
      <c r="C12" s="152"/>
      <c r="D12" s="152"/>
      <c r="E12" s="152"/>
      <c r="F12" s="152"/>
      <c r="G12" s="152"/>
      <c r="H12" s="152"/>
      <c r="I12" s="152"/>
      <c r="J12" s="152"/>
      <c r="K12" s="152"/>
      <c r="L12" s="152"/>
      <c r="M12" s="152"/>
      <c r="N12" s="152"/>
      <c r="O12" s="152"/>
      <c r="P12" s="152"/>
      <c r="Q12" s="152"/>
      <c r="AG12" s="3"/>
    </row>
    <row r="13" spans="1:33" s="36" customFormat="1" ht="24.75" customHeight="1">
      <c r="A13" s="52"/>
      <c r="B13" s="47" t="s">
        <v>20</v>
      </c>
      <c r="C13" s="47" t="s">
        <v>21</v>
      </c>
      <c r="D13" s="47" t="s">
        <v>22</v>
      </c>
      <c r="E13" s="47" t="s">
        <v>23</v>
      </c>
      <c r="F13" s="47" t="s">
        <v>24</v>
      </c>
      <c r="G13" s="47" t="s">
        <v>25</v>
      </c>
      <c r="H13" s="47" t="s">
        <v>26</v>
      </c>
      <c r="I13" s="47" t="s">
        <v>27</v>
      </c>
      <c r="J13" s="47" t="s">
        <v>28</v>
      </c>
      <c r="K13" s="47" t="s">
        <v>29</v>
      </c>
      <c r="L13" s="47" t="s">
        <v>30</v>
      </c>
      <c r="M13" s="47" t="s">
        <v>31</v>
      </c>
      <c r="N13" s="47" t="s">
        <v>33</v>
      </c>
      <c r="O13" s="47" t="s">
        <v>34</v>
      </c>
      <c r="P13" s="47" t="s">
        <v>35</v>
      </c>
      <c r="Q13" s="47" t="s">
        <v>36</v>
      </c>
      <c r="R13" s="47" t="s">
        <v>37</v>
      </c>
      <c r="S13" s="47" t="s">
        <v>38</v>
      </c>
      <c r="T13" s="47" t="s">
        <v>39</v>
      </c>
      <c r="U13" s="47" t="s">
        <v>40</v>
      </c>
      <c r="V13" s="47" t="s">
        <v>41</v>
      </c>
      <c r="W13" s="47" t="s">
        <v>42</v>
      </c>
      <c r="X13" s="47" t="s">
        <v>43</v>
      </c>
      <c r="Y13" s="47" t="s">
        <v>44</v>
      </c>
      <c r="Z13" s="47" t="s">
        <v>45</v>
      </c>
      <c r="AA13" s="47" t="s">
        <v>46</v>
      </c>
      <c r="AB13" s="47" t="s">
        <v>47</v>
      </c>
      <c r="AC13" s="47" t="s">
        <v>48</v>
      </c>
      <c r="AD13" s="47" t="s">
        <v>49</v>
      </c>
      <c r="AE13" s="47" t="s">
        <v>50</v>
      </c>
      <c r="AF13" s="47" t="s">
        <v>51</v>
      </c>
      <c r="AG13" s="53" t="s">
        <v>2</v>
      </c>
    </row>
    <row r="14" spans="1:33" s="36" customFormat="1" ht="17.25" customHeight="1">
      <c r="A14" s="54" t="s">
        <v>56</v>
      </c>
      <c r="B14" s="63">
        <v>208</v>
      </c>
      <c r="C14" s="63">
        <v>208</v>
      </c>
      <c r="D14" s="63">
        <v>208</v>
      </c>
      <c r="E14" s="63">
        <v>208</v>
      </c>
      <c r="F14" s="63">
        <v>208</v>
      </c>
      <c r="G14" s="63"/>
      <c r="H14" s="63"/>
      <c r="I14" s="63">
        <v>208</v>
      </c>
      <c r="J14" s="63">
        <v>208</v>
      </c>
      <c r="K14" s="63">
        <v>208</v>
      </c>
      <c r="L14" s="63">
        <v>208</v>
      </c>
      <c r="M14" s="63">
        <v>208</v>
      </c>
      <c r="N14" s="63"/>
      <c r="O14" s="63"/>
      <c r="P14" s="63">
        <v>208</v>
      </c>
      <c r="Q14" s="63">
        <v>208</v>
      </c>
      <c r="R14" s="63">
        <v>208</v>
      </c>
      <c r="S14" s="63">
        <v>208</v>
      </c>
      <c r="T14" s="63">
        <v>208</v>
      </c>
      <c r="U14" s="63"/>
      <c r="V14" s="63"/>
      <c r="W14" s="63">
        <v>208</v>
      </c>
      <c r="X14" s="63">
        <v>208</v>
      </c>
      <c r="Y14" s="63">
        <v>208</v>
      </c>
      <c r="Z14" s="63">
        <v>208</v>
      </c>
      <c r="AA14" s="63">
        <v>208</v>
      </c>
      <c r="AB14" s="63"/>
      <c r="AC14" s="63"/>
      <c r="AD14" s="63"/>
      <c r="AE14" s="63">
        <v>208</v>
      </c>
      <c r="AF14" s="63"/>
      <c r="AG14" s="63">
        <v>4368</v>
      </c>
    </row>
    <row r="15" spans="1:33" s="36" customFormat="1" ht="17.25" customHeight="1">
      <c r="A15" s="54" t="s">
        <v>57</v>
      </c>
      <c r="B15" s="63">
        <v>200</v>
      </c>
      <c r="C15" s="63">
        <v>200</v>
      </c>
      <c r="D15" s="63"/>
      <c r="E15" s="63"/>
      <c r="F15" s="63"/>
      <c r="G15" s="63">
        <v>200</v>
      </c>
      <c r="H15" s="63">
        <v>200</v>
      </c>
      <c r="I15" s="63">
        <v>200</v>
      </c>
      <c r="J15" s="63">
        <v>200</v>
      </c>
      <c r="K15" s="63">
        <v>200</v>
      </c>
      <c r="L15" s="63"/>
      <c r="M15" s="63"/>
      <c r="N15" s="63">
        <v>200</v>
      </c>
      <c r="O15" s="63">
        <v>200</v>
      </c>
      <c r="P15" s="63">
        <v>200</v>
      </c>
      <c r="Q15" s="63">
        <v>200</v>
      </c>
      <c r="R15" s="63">
        <v>200</v>
      </c>
      <c r="S15" s="63"/>
      <c r="T15" s="63"/>
      <c r="U15" s="63">
        <v>200</v>
      </c>
      <c r="V15" s="63">
        <v>200</v>
      </c>
      <c r="W15" s="63">
        <v>200</v>
      </c>
      <c r="X15" s="63">
        <v>200</v>
      </c>
      <c r="Y15" s="63">
        <v>200</v>
      </c>
      <c r="Z15" s="63"/>
      <c r="AA15" s="63"/>
      <c r="AB15" s="63">
        <v>200</v>
      </c>
      <c r="AC15" s="63">
        <v>200</v>
      </c>
      <c r="AD15" s="63">
        <v>200</v>
      </c>
      <c r="AE15" s="63">
        <v>200</v>
      </c>
      <c r="AF15" s="63">
        <v>200</v>
      </c>
      <c r="AG15" s="63">
        <v>4400</v>
      </c>
    </row>
    <row r="16" spans="1:33" s="36" customFormat="1" ht="17.25" customHeight="1">
      <c r="A16" s="54" t="s">
        <v>58</v>
      </c>
      <c r="B16" s="63"/>
      <c r="C16" s="63"/>
      <c r="D16" s="63">
        <v>240</v>
      </c>
      <c r="E16" s="63">
        <v>240</v>
      </c>
      <c r="F16" s="63">
        <v>240</v>
      </c>
      <c r="G16" s="63">
        <v>240</v>
      </c>
      <c r="H16" s="63">
        <v>240</v>
      </c>
      <c r="I16" s="63"/>
      <c r="J16" s="63"/>
      <c r="K16" s="63">
        <v>240</v>
      </c>
      <c r="L16" s="63">
        <v>240</v>
      </c>
      <c r="M16" s="63">
        <v>240</v>
      </c>
      <c r="N16" s="63">
        <v>240</v>
      </c>
      <c r="O16" s="63">
        <v>240</v>
      </c>
      <c r="P16" s="63"/>
      <c r="Q16" s="63"/>
      <c r="R16" s="63">
        <v>240</v>
      </c>
      <c r="S16" s="63">
        <v>240</v>
      </c>
      <c r="T16" s="63">
        <v>240</v>
      </c>
      <c r="U16" s="63">
        <v>240</v>
      </c>
      <c r="V16" s="63">
        <v>240</v>
      </c>
      <c r="W16" s="63"/>
      <c r="X16" s="63"/>
      <c r="Y16" s="63">
        <v>240</v>
      </c>
      <c r="Z16" s="63">
        <v>240</v>
      </c>
      <c r="AA16" s="63">
        <v>240</v>
      </c>
      <c r="AB16" s="63">
        <v>240</v>
      </c>
      <c r="AC16" s="63">
        <v>240</v>
      </c>
      <c r="AD16" s="63"/>
      <c r="AE16" s="63"/>
      <c r="AF16" s="63"/>
      <c r="AG16" s="63">
        <v>4800</v>
      </c>
    </row>
    <row r="17" spans="1:33" s="36" customFormat="1" ht="17.25" customHeight="1">
      <c r="A17" s="54" t="s">
        <v>59</v>
      </c>
      <c r="B17" s="63">
        <v>224</v>
      </c>
      <c r="C17" s="63">
        <v>224</v>
      </c>
      <c r="D17" s="63">
        <v>224</v>
      </c>
      <c r="E17" s="63">
        <v>224</v>
      </c>
      <c r="F17" s="63">
        <v>224</v>
      </c>
      <c r="G17" s="63"/>
      <c r="H17" s="63"/>
      <c r="I17" s="63">
        <v>224</v>
      </c>
      <c r="J17" s="63">
        <v>224</v>
      </c>
      <c r="K17" s="63">
        <v>224</v>
      </c>
      <c r="L17" s="63">
        <v>224</v>
      </c>
      <c r="M17" s="63">
        <v>224</v>
      </c>
      <c r="N17" s="63"/>
      <c r="O17" s="63"/>
      <c r="P17" s="63"/>
      <c r="Q17" s="63">
        <v>224</v>
      </c>
      <c r="R17" s="63">
        <v>224</v>
      </c>
      <c r="S17" s="63">
        <v>224</v>
      </c>
      <c r="T17" s="63">
        <v>224</v>
      </c>
      <c r="U17" s="63"/>
      <c r="V17" s="63"/>
      <c r="W17" s="63">
        <v>224</v>
      </c>
      <c r="X17" s="63">
        <v>224</v>
      </c>
      <c r="Y17" s="63">
        <v>224</v>
      </c>
      <c r="Z17" s="63">
        <v>224</v>
      </c>
      <c r="AA17" s="63">
        <v>224</v>
      </c>
      <c r="AB17" s="63"/>
      <c r="AC17" s="63"/>
      <c r="AD17" s="63">
        <v>224</v>
      </c>
      <c r="AE17" s="63">
        <v>224</v>
      </c>
      <c r="AF17" s="63">
        <v>224</v>
      </c>
      <c r="AG17" s="63">
        <v>4928</v>
      </c>
    </row>
    <row r="18" spans="1:33" s="36" customFormat="1" ht="17.25" customHeight="1">
      <c r="A18" s="54" t="s">
        <v>60</v>
      </c>
      <c r="B18" s="63">
        <v>224</v>
      </c>
      <c r="C18" s="63">
        <v>224</v>
      </c>
      <c r="D18" s="63"/>
      <c r="E18" s="63"/>
      <c r="F18" s="63">
        <v>224</v>
      </c>
      <c r="G18" s="63">
        <v>224</v>
      </c>
      <c r="H18" s="63">
        <v>224</v>
      </c>
      <c r="I18" s="63">
        <v>224</v>
      </c>
      <c r="J18" s="63">
        <v>224</v>
      </c>
      <c r="K18" s="63"/>
      <c r="L18" s="63"/>
      <c r="M18" s="63">
        <v>224</v>
      </c>
      <c r="N18" s="63">
        <v>224</v>
      </c>
      <c r="O18" s="63">
        <v>224</v>
      </c>
      <c r="P18" s="63">
        <v>224</v>
      </c>
      <c r="Q18" s="63">
        <v>224</v>
      </c>
      <c r="R18" s="63"/>
      <c r="S18" s="63"/>
      <c r="T18" s="63">
        <v>224</v>
      </c>
      <c r="U18" s="63">
        <v>224</v>
      </c>
      <c r="V18" s="63">
        <v>224</v>
      </c>
      <c r="W18" s="63">
        <v>224</v>
      </c>
      <c r="X18" s="63">
        <v>224</v>
      </c>
      <c r="Y18" s="63"/>
      <c r="Z18" s="63"/>
      <c r="AA18" s="63">
        <v>224</v>
      </c>
      <c r="AB18" s="63">
        <v>224</v>
      </c>
      <c r="AC18" s="63">
        <v>224</v>
      </c>
      <c r="AD18" s="63">
        <v>224</v>
      </c>
      <c r="AE18" s="63">
        <v>224</v>
      </c>
      <c r="AF18" s="63"/>
      <c r="AG18" s="63">
        <v>4928</v>
      </c>
    </row>
    <row r="19" spans="1:33" s="36" customFormat="1" ht="17.25" customHeight="1">
      <c r="A19" s="54" t="s">
        <v>61</v>
      </c>
      <c r="B19" s="63"/>
      <c r="C19" s="63">
        <v>200</v>
      </c>
      <c r="D19" s="63">
        <v>200</v>
      </c>
      <c r="E19" s="63">
        <v>200</v>
      </c>
      <c r="F19" s="63">
        <v>200</v>
      </c>
      <c r="G19" s="63">
        <v>200</v>
      </c>
      <c r="H19" s="63"/>
      <c r="I19" s="63"/>
      <c r="J19" s="63">
        <v>200</v>
      </c>
      <c r="K19" s="63">
        <v>200</v>
      </c>
      <c r="L19" s="63">
        <v>200</v>
      </c>
      <c r="M19" s="63">
        <v>200</v>
      </c>
      <c r="N19" s="63">
        <v>200</v>
      </c>
      <c r="O19" s="63"/>
      <c r="P19" s="63"/>
      <c r="Q19" s="63"/>
      <c r="R19" s="63">
        <v>200</v>
      </c>
      <c r="S19" s="63">
        <v>200</v>
      </c>
      <c r="T19" s="63">
        <v>200</v>
      </c>
      <c r="U19" s="63">
        <v>200</v>
      </c>
      <c r="V19" s="63"/>
      <c r="W19" s="63"/>
      <c r="X19" s="63"/>
      <c r="Y19" s="63">
        <v>200</v>
      </c>
      <c r="Z19" s="63">
        <v>200</v>
      </c>
      <c r="AA19" s="63">
        <v>200</v>
      </c>
      <c r="AB19" s="63">
        <v>200</v>
      </c>
      <c r="AC19" s="63"/>
      <c r="AD19" s="63"/>
      <c r="AE19" s="63">
        <v>200</v>
      </c>
      <c r="AF19" s="63"/>
      <c r="AG19" s="63">
        <v>3800</v>
      </c>
    </row>
    <row r="20" spans="1:33" s="36" customFormat="1" ht="17.25" customHeight="1">
      <c r="A20" s="54" t="s">
        <v>62</v>
      </c>
      <c r="B20" s="63">
        <v>240</v>
      </c>
      <c r="C20" s="63">
        <v>240</v>
      </c>
      <c r="D20" s="63">
        <v>240</v>
      </c>
      <c r="E20" s="63">
        <v>240</v>
      </c>
      <c r="F20" s="63"/>
      <c r="G20" s="63"/>
      <c r="H20" s="63">
        <v>240</v>
      </c>
      <c r="I20" s="63">
        <v>240</v>
      </c>
      <c r="J20" s="63">
        <v>240</v>
      </c>
      <c r="K20" s="63">
        <v>240</v>
      </c>
      <c r="L20" s="63">
        <v>240</v>
      </c>
      <c r="M20" s="63"/>
      <c r="N20" s="63"/>
      <c r="O20" s="63"/>
      <c r="P20" s="63">
        <v>240</v>
      </c>
      <c r="Q20" s="63">
        <v>240</v>
      </c>
      <c r="R20" s="63">
        <v>240</v>
      </c>
      <c r="S20" s="63">
        <v>240</v>
      </c>
      <c r="T20" s="63"/>
      <c r="U20" s="63"/>
      <c r="V20" s="63">
        <v>240</v>
      </c>
      <c r="W20" s="63">
        <v>240</v>
      </c>
      <c r="X20" s="63">
        <v>240</v>
      </c>
      <c r="Y20" s="63">
        <v>240</v>
      </c>
      <c r="Z20" s="63">
        <v>240</v>
      </c>
      <c r="AA20" s="63"/>
      <c r="AB20" s="63"/>
      <c r="AC20" s="63">
        <v>240</v>
      </c>
      <c r="AD20" s="63">
        <v>240</v>
      </c>
      <c r="AE20" s="63">
        <v>240</v>
      </c>
      <c r="AF20" s="63">
        <v>240</v>
      </c>
      <c r="AG20" s="63">
        <v>5280</v>
      </c>
    </row>
    <row r="21" spans="1:33" s="36" customFormat="1" ht="17.25" customHeight="1">
      <c r="A21" s="54" t="s">
        <v>63</v>
      </c>
      <c r="B21" s="63">
        <v>200</v>
      </c>
      <c r="C21" s="63"/>
      <c r="D21" s="63"/>
      <c r="E21" s="63"/>
      <c r="F21" s="63">
        <v>200</v>
      </c>
      <c r="G21" s="63">
        <v>200</v>
      </c>
      <c r="H21" s="63">
        <v>200</v>
      </c>
      <c r="I21" s="63">
        <v>200</v>
      </c>
      <c r="J21" s="63"/>
      <c r="K21" s="63"/>
      <c r="L21" s="63">
        <v>200</v>
      </c>
      <c r="M21" s="63">
        <v>200</v>
      </c>
      <c r="N21" s="63">
        <v>200</v>
      </c>
      <c r="O21" s="63">
        <v>200</v>
      </c>
      <c r="P21" s="63">
        <v>200</v>
      </c>
      <c r="Q21" s="63"/>
      <c r="R21" s="63"/>
      <c r="S21" s="63">
        <v>200</v>
      </c>
      <c r="T21" s="63">
        <v>200</v>
      </c>
      <c r="U21" s="63">
        <v>200</v>
      </c>
      <c r="V21" s="63">
        <v>200</v>
      </c>
      <c r="W21" s="63">
        <v>200</v>
      </c>
      <c r="X21" s="63"/>
      <c r="Y21" s="63"/>
      <c r="Z21" s="63">
        <v>200</v>
      </c>
      <c r="AA21" s="63">
        <v>200</v>
      </c>
      <c r="AB21" s="63">
        <v>200</v>
      </c>
      <c r="AC21" s="63">
        <v>200</v>
      </c>
      <c r="AD21" s="63">
        <v>200</v>
      </c>
      <c r="AE21" s="63"/>
      <c r="AF21" s="63"/>
      <c r="AG21" s="63">
        <v>4000</v>
      </c>
    </row>
    <row r="22" spans="1:33" s="36" customFormat="1" ht="17.25" customHeight="1">
      <c r="A22" s="54" t="s">
        <v>64</v>
      </c>
      <c r="B22" s="63"/>
      <c r="C22" s="63">
        <v>200</v>
      </c>
      <c r="D22" s="63">
        <v>200</v>
      </c>
      <c r="E22" s="63">
        <v>200</v>
      </c>
      <c r="F22" s="63">
        <v>200</v>
      </c>
      <c r="G22" s="63">
        <v>200</v>
      </c>
      <c r="H22" s="63"/>
      <c r="I22" s="63"/>
      <c r="J22" s="63">
        <v>200</v>
      </c>
      <c r="K22" s="63">
        <v>200</v>
      </c>
      <c r="L22" s="63">
        <v>200</v>
      </c>
      <c r="M22" s="63">
        <v>200</v>
      </c>
      <c r="N22" s="63">
        <v>200</v>
      </c>
      <c r="O22" s="63"/>
      <c r="P22" s="63"/>
      <c r="Q22" s="63">
        <v>200</v>
      </c>
      <c r="R22" s="63">
        <v>200</v>
      </c>
      <c r="S22" s="63">
        <v>200</v>
      </c>
      <c r="T22" s="63">
        <v>200</v>
      </c>
      <c r="U22" s="63">
        <v>200</v>
      </c>
      <c r="V22" s="63"/>
      <c r="W22" s="63"/>
      <c r="X22" s="63"/>
      <c r="Y22" s="63">
        <v>200</v>
      </c>
      <c r="Z22" s="63">
        <v>200</v>
      </c>
      <c r="AA22" s="63">
        <v>200</v>
      </c>
      <c r="AB22" s="63">
        <v>200</v>
      </c>
      <c r="AC22" s="63"/>
      <c r="AD22" s="63"/>
      <c r="AE22" s="63">
        <v>200</v>
      </c>
      <c r="AF22" s="63">
        <v>200</v>
      </c>
      <c r="AG22" s="63">
        <v>4200</v>
      </c>
    </row>
    <row r="23" spans="1:33" s="36" customFormat="1" ht="17.25" customHeight="1">
      <c r="A23" s="54" t="s">
        <v>68</v>
      </c>
      <c r="B23" s="63"/>
      <c r="C23" s="63">
        <v>208</v>
      </c>
      <c r="D23" s="63">
        <v>208</v>
      </c>
      <c r="E23" s="63"/>
      <c r="F23" s="63"/>
      <c r="G23" s="63">
        <v>208</v>
      </c>
      <c r="H23" s="63">
        <v>208</v>
      </c>
      <c r="I23" s="63">
        <v>208</v>
      </c>
      <c r="J23" s="63">
        <v>208</v>
      </c>
      <c r="K23" s="63">
        <v>208</v>
      </c>
      <c r="L23" s="63"/>
      <c r="M23" s="63"/>
      <c r="N23" s="63"/>
      <c r="O23" s="63">
        <v>208</v>
      </c>
      <c r="P23" s="63">
        <v>208</v>
      </c>
      <c r="Q23" s="63">
        <v>208</v>
      </c>
      <c r="R23" s="63">
        <v>208</v>
      </c>
      <c r="S23" s="63"/>
      <c r="T23" s="63"/>
      <c r="U23" s="63">
        <v>208</v>
      </c>
      <c r="V23" s="63">
        <v>208</v>
      </c>
      <c r="W23" s="63">
        <v>208</v>
      </c>
      <c r="X23" s="63">
        <v>208</v>
      </c>
      <c r="Y23" s="63">
        <v>208</v>
      </c>
      <c r="Z23" s="63"/>
      <c r="AA23" s="63"/>
      <c r="AB23" s="63">
        <v>208</v>
      </c>
      <c r="AC23" s="63">
        <v>208</v>
      </c>
      <c r="AD23" s="63">
        <v>208</v>
      </c>
      <c r="AE23" s="63">
        <v>208</v>
      </c>
      <c r="AF23" s="63">
        <v>208</v>
      </c>
      <c r="AG23" s="63">
        <v>4368</v>
      </c>
    </row>
    <row r="24" spans="1:33" s="36" customFormat="1" ht="17.25" customHeight="1">
      <c r="A24" s="54" t="s">
        <v>69</v>
      </c>
      <c r="B24" s="63"/>
      <c r="C24" s="63"/>
      <c r="D24" s="63">
        <v>224</v>
      </c>
      <c r="E24" s="63">
        <v>224</v>
      </c>
      <c r="F24" s="63">
        <v>224</v>
      </c>
      <c r="G24" s="63">
        <v>224</v>
      </c>
      <c r="H24" s="63">
        <v>224</v>
      </c>
      <c r="I24" s="63"/>
      <c r="J24" s="63"/>
      <c r="K24" s="63"/>
      <c r="L24" s="63">
        <v>224</v>
      </c>
      <c r="M24" s="63">
        <v>224</v>
      </c>
      <c r="N24" s="63">
        <v>224</v>
      </c>
      <c r="O24" s="63">
        <v>224</v>
      </c>
      <c r="P24" s="63"/>
      <c r="Q24" s="63"/>
      <c r="R24" s="63">
        <v>224</v>
      </c>
      <c r="S24" s="63">
        <v>224</v>
      </c>
      <c r="T24" s="63">
        <v>224</v>
      </c>
      <c r="U24" s="63">
        <v>224</v>
      </c>
      <c r="V24" s="63">
        <v>224</v>
      </c>
      <c r="W24" s="63"/>
      <c r="X24" s="63"/>
      <c r="Y24" s="63">
        <v>224</v>
      </c>
      <c r="Z24" s="63">
        <v>224</v>
      </c>
      <c r="AA24" s="63">
        <v>224</v>
      </c>
      <c r="AB24" s="63">
        <v>224</v>
      </c>
      <c r="AC24" s="63">
        <v>224</v>
      </c>
      <c r="AD24" s="63"/>
      <c r="AE24" s="63"/>
      <c r="AF24" s="63"/>
      <c r="AG24" s="63">
        <v>4256</v>
      </c>
    </row>
    <row r="25" spans="1:33" s="36" customFormat="1" ht="17.25" customHeight="1">
      <c r="A25" s="54" t="s">
        <v>67</v>
      </c>
      <c r="B25" s="63"/>
      <c r="C25" s="63"/>
      <c r="D25" s="63">
        <v>232</v>
      </c>
      <c r="E25" s="63">
        <v>232</v>
      </c>
      <c r="F25" s="63">
        <v>232</v>
      </c>
      <c r="G25" s="63">
        <v>232</v>
      </c>
      <c r="H25" s="63">
        <v>232</v>
      </c>
      <c r="I25" s="63"/>
      <c r="J25" s="63"/>
      <c r="K25" s="63">
        <v>232</v>
      </c>
      <c r="L25" s="63">
        <v>232</v>
      </c>
      <c r="M25" s="63">
        <v>232</v>
      </c>
      <c r="N25" s="63">
        <v>232</v>
      </c>
      <c r="O25" s="63">
        <v>232</v>
      </c>
      <c r="P25" s="63"/>
      <c r="Q25" s="63"/>
      <c r="R25" s="63">
        <v>232</v>
      </c>
      <c r="S25" s="63">
        <v>232</v>
      </c>
      <c r="T25" s="63">
        <v>232</v>
      </c>
      <c r="U25" s="63">
        <v>232</v>
      </c>
      <c r="V25" s="63"/>
      <c r="W25" s="63"/>
      <c r="X25" s="63">
        <v>232</v>
      </c>
      <c r="Y25" s="63">
        <v>232</v>
      </c>
      <c r="Z25" s="63">
        <v>232</v>
      </c>
      <c r="AA25" s="63">
        <v>232</v>
      </c>
      <c r="AB25" s="63">
        <v>232</v>
      </c>
      <c r="AC25" s="63"/>
      <c r="AD25" s="63"/>
      <c r="AE25" s="63">
        <v>232</v>
      </c>
      <c r="AF25" s="63">
        <v>232</v>
      </c>
      <c r="AG25" s="63">
        <v>4872</v>
      </c>
    </row>
    <row r="26" spans="2:33" s="36" customFormat="1" ht="26.25" customHeight="1">
      <c r="B26" s="56"/>
      <c r="C26" s="56"/>
      <c r="D26" s="56"/>
      <c r="E26" s="56"/>
      <c r="F26" s="57"/>
      <c r="G26" s="57"/>
      <c r="H26" s="57"/>
      <c r="I26" s="57"/>
      <c r="J26" s="57"/>
      <c r="K26" s="57"/>
      <c r="L26" s="57"/>
      <c r="M26" s="13"/>
      <c r="N26" s="57"/>
      <c r="O26" s="57"/>
      <c r="P26" s="57"/>
      <c r="Q26" s="57"/>
      <c r="R26" s="57"/>
      <c r="S26" s="57"/>
      <c r="T26" s="57"/>
      <c r="U26" s="57"/>
      <c r="V26" s="57"/>
      <c r="W26" s="57"/>
      <c r="X26" s="57"/>
      <c r="Y26" s="57"/>
      <c r="Z26" s="57"/>
      <c r="AA26" s="57"/>
      <c r="AB26" s="57"/>
      <c r="AC26" s="139" t="s">
        <v>3</v>
      </c>
      <c r="AD26" s="139"/>
      <c r="AE26" s="139"/>
      <c r="AF26" s="139"/>
      <c r="AG26" s="58">
        <f>SUM(AG14:AG25)</f>
        <v>54200</v>
      </c>
    </row>
    <row r="27" spans="2:17" s="36" customFormat="1" ht="35.25" customHeight="1">
      <c r="B27" s="153" t="s">
        <v>1</v>
      </c>
      <c r="C27" s="127"/>
      <c r="D27" s="127"/>
      <c r="E27" s="149" t="s">
        <v>18</v>
      </c>
      <c r="F27" s="150"/>
      <c r="G27" s="150"/>
      <c r="H27" s="150"/>
      <c r="I27" s="150"/>
      <c r="J27" s="151"/>
      <c r="K27" s="146" t="s">
        <v>19</v>
      </c>
      <c r="L27" s="147"/>
      <c r="M27" s="147"/>
      <c r="N27" s="147"/>
      <c r="O27" s="147"/>
      <c r="P27" s="147"/>
      <c r="Q27" s="148"/>
    </row>
    <row r="28" spans="2:17" ht="26.25" customHeight="1">
      <c r="B28" s="96">
        <f>AG26</f>
        <v>54200</v>
      </c>
      <c r="C28" s="96"/>
      <c r="D28" s="96"/>
      <c r="E28" s="156">
        <f>'様式１（月額、記入例）'!P20</f>
        <v>10960000</v>
      </c>
      <c r="F28" s="156"/>
      <c r="G28" s="156"/>
      <c r="H28" s="156"/>
      <c r="I28" s="156"/>
      <c r="J28" s="156"/>
      <c r="K28" s="157">
        <f>E28/B28</f>
        <v>202.2140221402214</v>
      </c>
      <c r="L28" s="158"/>
      <c r="M28" s="158"/>
      <c r="N28" s="158"/>
      <c r="O28" s="158"/>
      <c r="P28" s="158"/>
      <c r="Q28" s="159"/>
    </row>
    <row r="29" ht="13.5" customHeight="1"/>
    <row r="30" ht="30.75" customHeight="1"/>
    <row r="31" spans="2:13" ht="13.5">
      <c r="B31" s="140"/>
      <c r="C31" s="140"/>
      <c r="D31" s="2"/>
      <c r="E31" s="140"/>
      <c r="F31" s="140"/>
      <c r="G31" s="140"/>
      <c r="H31" s="140"/>
      <c r="I31" s="140"/>
      <c r="J31" s="140"/>
      <c r="K31" s="140"/>
      <c r="L31" s="140"/>
      <c r="M31" s="140"/>
    </row>
    <row r="33" ht="51.75" customHeight="1"/>
  </sheetData>
  <sheetProtection/>
  <mergeCells count="20">
    <mergeCell ref="K28:Q28"/>
    <mergeCell ref="A2:AG2"/>
    <mergeCell ref="B12:Q12"/>
    <mergeCell ref="AC26:AF26"/>
    <mergeCell ref="B27:D27"/>
    <mergeCell ref="E27:J27"/>
    <mergeCell ref="K27:Q27"/>
    <mergeCell ref="A3:D3"/>
    <mergeCell ref="P9:V9"/>
    <mergeCell ref="C10:K10"/>
    <mergeCell ref="B4:U4"/>
    <mergeCell ref="P10:AB10"/>
    <mergeCell ref="C8:K8"/>
    <mergeCell ref="P8:V8"/>
    <mergeCell ref="C9:K9"/>
    <mergeCell ref="B31:C31"/>
    <mergeCell ref="E31:J31"/>
    <mergeCell ref="K31:M31"/>
    <mergeCell ref="B28:D28"/>
    <mergeCell ref="E28:J28"/>
  </mergeCells>
  <printOptions/>
  <pageMargins left="0.3937007874015748" right="0.3937007874015748" top="0.3937007874015748" bottom="0.3937007874015748" header="0.5118110236220472" footer="0.5118110236220472"/>
  <pageSetup horizontalDpi="600" verticalDpi="600" orientation="landscape" paperSize="9" scale="94" r:id="rId2"/>
  <drawing r:id="rId1"/>
</worksheet>
</file>

<file path=xl/worksheets/sheet5.xml><?xml version="1.0" encoding="utf-8"?>
<worksheet xmlns="http://schemas.openxmlformats.org/spreadsheetml/2006/main" xmlns:r="http://schemas.openxmlformats.org/officeDocument/2006/relationships">
  <dimension ref="A1:M22"/>
  <sheetViews>
    <sheetView view="pageBreakPreview" zoomScale="90" zoomScaleSheetLayoutView="90" zoomScalePageLayoutView="0" workbookViewId="0" topLeftCell="A1">
      <selection activeCell="A3" sqref="A3"/>
    </sheetView>
  </sheetViews>
  <sheetFormatPr defaultColWidth="9.00390625" defaultRowHeight="13.5"/>
  <cols>
    <col min="1" max="12" width="10.00390625" style="0" customWidth="1"/>
    <col min="13" max="13" width="12.00390625" style="0" customWidth="1"/>
  </cols>
  <sheetData>
    <row r="1" ht="18" customHeight="1">
      <c r="A1" s="11" t="s">
        <v>12</v>
      </c>
    </row>
    <row r="2" spans="1:13" ht="22.5" customHeight="1">
      <c r="A2" s="91" t="s">
        <v>99</v>
      </c>
      <c r="B2" s="91"/>
      <c r="C2" s="91"/>
      <c r="D2" s="91"/>
      <c r="E2" s="91"/>
      <c r="F2" s="91"/>
      <c r="G2" s="91"/>
      <c r="H2" s="91"/>
      <c r="I2" s="91"/>
      <c r="J2" s="91"/>
      <c r="K2" s="91"/>
      <c r="L2" s="91"/>
      <c r="M2" s="91"/>
    </row>
    <row r="3" spans="1:13" ht="22.5" customHeight="1">
      <c r="A3" s="1"/>
      <c r="B3" s="1"/>
      <c r="C3" s="1"/>
      <c r="D3" s="1"/>
      <c r="E3" s="1"/>
      <c r="F3" s="1"/>
      <c r="G3" s="1"/>
      <c r="H3" s="1"/>
      <c r="I3" s="1"/>
      <c r="J3" s="1"/>
      <c r="K3" s="1"/>
      <c r="L3" s="1"/>
      <c r="M3" s="1"/>
    </row>
    <row r="4" spans="1:11" ht="22.5" customHeight="1">
      <c r="A4" s="10" t="s">
        <v>15</v>
      </c>
      <c r="B4" s="1"/>
      <c r="D4" s="1"/>
      <c r="E4" s="1"/>
      <c r="F4" s="1"/>
      <c r="G4" s="1"/>
      <c r="H4" s="1"/>
      <c r="I4" s="1"/>
      <c r="J4" s="1"/>
      <c r="K4" s="1"/>
    </row>
    <row r="5" spans="1:11" ht="22.5" customHeight="1">
      <c r="A5" s="10"/>
      <c r="B5" s="1"/>
      <c r="D5" s="1"/>
      <c r="E5" s="1"/>
      <c r="F5" s="1"/>
      <c r="G5" s="1"/>
      <c r="H5" s="1"/>
      <c r="I5" s="1"/>
      <c r="J5" s="1"/>
      <c r="K5" s="1"/>
    </row>
    <row r="6" spans="1:13" ht="18.75" customHeight="1">
      <c r="A6" s="71"/>
      <c r="B6" s="71"/>
      <c r="C6" s="72"/>
      <c r="D6" s="72"/>
      <c r="E6" s="72"/>
      <c r="F6" s="1"/>
      <c r="G6" s="1"/>
      <c r="H6" s="1"/>
      <c r="I6" s="4"/>
      <c r="J6" s="4"/>
      <c r="K6" s="4"/>
      <c r="L6" s="4"/>
      <c r="M6" s="4"/>
    </row>
    <row r="7" spans="1:13" ht="18.75" customHeight="1">
      <c r="A7" s="71"/>
      <c r="I7" s="4"/>
      <c r="J7" s="4"/>
      <c r="K7" s="4"/>
      <c r="L7" s="4"/>
      <c r="M7" s="6"/>
    </row>
    <row r="8" spans="1:13" ht="18.75" customHeight="1">
      <c r="A8" s="71" t="s">
        <v>80</v>
      </c>
      <c r="I8" s="4"/>
      <c r="J8" s="4"/>
      <c r="K8" s="4"/>
      <c r="L8" s="4"/>
      <c r="M8" s="6"/>
    </row>
    <row r="9" ht="18.75" customHeight="1">
      <c r="A9" t="s">
        <v>16</v>
      </c>
    </row>
    <row r="10" ht="18.75" customHeight="1"/>
    <row r="11" spans="1:5" ht="21.75" customHeight="1">
      <c r="A11" s="9" t="s">
        <v>53</v>
      </c>
      <c r="B11" s="73"/>
      <c r="C11" s="73"/>
      <c r="D11" s="73"/>
      <c r="E11" s="73"/>
    </row>
    <row r="12" spans="1:5" ht="21.75" customHeight="1">
      <c r="A12" s="9" t="s">
        <v>7</v>
      </c>
      <c r="B12" s="73"/>
      <c r="C12" s="73"/>
      <c r="D12" s="73"/>
      <c r="E12" s="73"/>
    </row>
    <row r="13" spans="1:5" ht="21.75" customHeight="1">
      <c r="A13" s="9" t="s">
        <v>87</v>
      </c>
      <c r="B13" s="73"/>
      <c r="C13" s="73"/>
      <c r="D13" s="73"/>
      <c r="E13" s="73"/>
    </row>
    <row r="14" ht="18.75" customHeight="1"/>
    <row r="15" ht="22.5" customHeight="1">
      <c r="A15" t="s">
        <v>52</v>
      </c>
    </row>
    <row r="16" spans="1:13" s="36" customFormat="1" ht="26.25" customHeight="1">
      <c r="A16" s="64" t="s">
        <v>56</v>
      </c>
      <c r="B16" s="64" t="s">
        <v>57</v>
      </c>
      <c r="C16" s="64" t="s">
        <v>58</v>
      </c>
      <c r="D16" s="64" t="s">
        <v>59</v>
      </c>
      <c r="E16" s="64" t="s">
        <v>60</v>
      </c>
      <c r="F16" s="64" t="s">
        <v>61</v>
      </c>
      <c r="G16" s="64" t="s">
        <v>62</v>
      </c>
      <c r="H16" s="64" t="s">
        <v>63</v>
      </c>
      <c r="I16" s="64" t="s">
        <v>64</v>
      </c>
      <c r="J16" s="64" t="s">
        <v>68</v>
      </c>
      <c r="K16" s="64" t="s">
        <v>69</v>
      </c>
      <c r="L16" s="64" t="s">
        <v>67</v>
      </c>
      <c r="M16" s="65" t="s">
        <v>5</v>
      </c>
    </row>
    <row r="17" spans="1:13" s="36" customFormat="1" ht="26.25" customHeight="1">
      <c r="A17" s="70"/>
      <c r="B17" s="70"/>
      <c r="C17" s="70"/>
      <c r="D17" s="70"/>
      <c r="E17" s="70"/>
      <c r="F17" s="70"/>
      <c r="G17" s="70"/>
      <c r="H17" s="70"/>
      <c r="I17" s="70"/>
      <c r="J17" s="70"/>
      <c r="K17" s="70"/>
      <c r="L17" s="70"/>
      <c r="M17" s="66">
        <f>SUM(A17:L17)</f>
        <v>0</v>
      </c>
    </row>
    <row r="18" spans="1:13" s="36" customFormat="1" ht="26.25" customHeight="1">
      <c r="A18" s="67"/>
      <c r="B18" s="67"/>
      <c r="C18" s="67"/>
      <c r="D18" s="67"/>
      <c r="E18" s="67"/>
      <c r="F18" s="67"/>
      <c r="G18" s="67"/>
      <c r="H18" s="67"/>
      <c r="I18" s="67"/>
      <c r="J18" s="68"/>
      <c r="K18" s="68"/>
      <c r="L18" s="68"/>
      <c r="M18" s="68"/>
    </row>
    <row r="19" spans="1:13" s="36" customFormat="1" ht="26.25" customHeight="1">
      <c r="A19" s="69"/>
      <c r="B19" s="69"/>
      <c r="C19" s="69"/>
      <c r="D19" s="69"/>
      <c r="E19" s="69"/>
      <c r="F19" s="69"/>
      <c r="G19" s="69"/>
      <c r="H19" s="69"/>
      <c r="I19" s="69"/>
      <c r="J19" s="68"/>
      <c r="K19" s="68"/>
      <c r="L19" s="68"/>
      <c r="M19" s="68"/>
    </row>
    <row r="20" spans="1:9" s="36" customFormat="1" ht="39" customHeight="1" thickBot="1">
      <c r="A20" s="153" t="s">
        <v>11</v>
      </c>
      <c r="B20" s="127"/>
      <c r="C20" s="127"/>
      <c r="D20" s="153" t="s">
        <v>13</v>
      </c>
      <c r="E20" s="127"/>
      <c r="F20" s="127"/>
      <c r="G20" s="165" t="s">
        <v>14</v>
      </c>
      <c r="H20" s="166"/>
      <c r="I20" s="166"/>
    </row>
    <row r="21" spans="1:9" ht="65.25" customHeight="1" thickBot="1">
      <c r="A21" s="164">
        <f>M17</f>
        <v>0</v>
      </c>
      <c r="B21" s="164"/>
      <c r="C21" s="164"/>
      <c r="D21" s="167">
        <f>'様式１（月額）'!P20</f>
        <v>0</v>
      </c>
      <c r="E21" s="167"/>
      <c r="F21" s="168"/>
      <c r="G21" s="169" t="e">
        <f>D21/A21</f>
        <v>#DIV/0!</v>
      </c>
      <c r="H21" s="170"/>
      <c r="I21" s="171"/>
    </row>
    <row r="22" spans="1:9" ht="12" customHeight="1">
      <c r="A22" s="140"/>
      <c r="B22" s="140"/>
      <c r="C22" s="2"/>
      <c r="D22" s="140"/>
      <c r="E22" s="140"/>
      <c r="F22" s="140"/>
      <c r="G22" s="140"/>
      <c r="H22" s="140"/>
      <c r="I22" s="140"/>
    </row>
  </sheetData>
  <sheetProtection/>
  <mergeCells count="10">
    <mergeCell ref="A21:C21"/>
    <mergeCell ref="A2:M2"/>
    <mergeCell ref="A20:C20"/>
    <mergeCell ref="D20:F20"/>
    <mergeCell ref="G20:I20"/>
    <mergeCell ref="A22:B22"/>
    <mergeCell ref="D22:F22"/>
    <mergeCell ref="G22:I22"/>
    <mergeCell ref="D21:F21"/>
    <mergeCell ref="G21:I21"/>
  </mergeCells>
  <printOptions/>
  <pageMargins left="0.7874015748031497" right="0.7874015748031497" top="0.5905511811023623" bottom="0.5905511811023623" header="0.5118110236220472" footer="0.5118110236220472"/>
  <pageSetup horizontalDpi="600" verticalDpi="600" orientation="landscape" paperSize="9" scale="98" r:id="rId2"/>
  <drawing r:id="rId1"/>
</worksheet>
</file>

<file path=xl/worksheets/sheet6.xml><?xml version="1.0" encoding="utf-8"?>
<worksheet xmlns="http://schemas.openxmlformats.org/spreadsheetml/2006/main" xmlns:r="http://schemas.openxmlformats.org/officeDocument/2006/relationships">
  <dimension ref="A1:M22"/>
  <sheetViews>
    <sheetView view="pageBreakPreview" zoomScale="90" zoomScaleSheetLayoutView="90" zoomScalePageLayoutView="0" workbookViewId="0" topLeftCell="A1">
      <selection activeCell="A3" sqref="A3:B3"/>
    </sheetView>
  </sheetViews>
  <sheetFormatPr defaultColWidth="9.00390625" defaultRowHeight="13.5"/>
  <cols>
    <col min="1" max="12" width="10.00390625" style="0" customWidth="1"/>
    <col min="13" max="13" width="12.00390625" style="0" customWidth="1"/>
  </cols>
  <sheetData>
    <row r="1" ht="18" customHeight="1">
      <c r="A1" s="11" t="s">
        <v>12</v>
      </c>
    </row>
    <row r="2" spans="1:13" ht="22.5" customHeight="1" thickBot="1">
      <c r="A2" s="91" t="s">
        <v>99</v>
      </c>
      <c r="B2" s="91"/>
      <c r="C2" s="91"/>
      <c r="D2" s="91"/>
      <c r="E2" s="91"/>
      <c r="F2" s="91"/>
      <c r="G2" s="91"/>
      <c r="H2" s="91"/>
      <c r="I2" s="91"/>
      <c r="J2" s="91"/>
      <c r="K2" s="91"/>
      <c r="L2" s="91"/>
      <c r="M2" s="91"/>
    </row>
    <row r="3" spans="1:13" ht="26.25" customHeight="1" thickBot="1">
      <c r="A3" s="173" t="s">
        <v>8</v>
      </c>
      <c r="B3" s="174"/>
      <c r="C3" s="1"/>
      <c r="D3" s="1"/>
      <c r="E3" s="1"/>
      <c r="F3" s="1"/>
      <c r="G3" s="1"/>
      <c r="H3" s="1"/>
      <c r="I3" s="1"/>
      <c r="J3" s="1"/>
      <c r="K3" s="1"/>
      <c r="L3" s="1"/>
      <c r="M3" s="1"/>
    </row>
    <row r="4" spans="1:11" ht="22.5" customHeight="1">
      <c r="A4" s="10" t="s">
        <v>15</v>
      </c>
      <c r="B4" s="1"/>
      <c r="D4" s="1"/>
      <c r="E4" s="1"/>
      <c r="F4" s="1"/>
      <c r="G4" s="1"/>
      <c r="H4" s="1"/>
      <c r="I4" s="1"/>
      <c r="J4" s="1"/>
      <c r="K4" s="1"/>
    </row>
    <row r="5" spans="1:11" ht="22.5" customHeight="1">
      <c r="A5" s="10"/>
      <c r="B5" s="1"/>
      <c r="D5" s="1"/>
      <c r="E5" s="1"/>
      <c r="F5" s="1"/>
      <c r="G5" s="1"/>
      <c r="H5" s="1"/>
      <c r="I5" s="1"/>
      <c r="J5" s="1"/>
      <c r="K5" s="1"/>
    </row>
    <row r="6" spans="1:13" ht="18.75" customHeight="1">
      <c r="A6" s="7"/>
      <c r="B6" s="8"/>
      <c r="C6" s="172"/>
      <c r="D6" s="172"/>
      <c r="E6" s="172"/>
      <c r="F6" s="1"/>
      <c r="G6" s="1"/>
      <c r="H6" s="1"/>
      <c r="I6" s="4"/>
      <c r="J6" s="4"/>
      <c r="K6" s="4"/>
      <c r="L6" s="4"/>
      <c r="M6" s="4"/>
    </row>
    <row r="7" spans="9:13" ht="18.75" customHeight="1">
      <c r="I7" s="4"/>
      <c r="J7" s="4"/>
      <c r="K7" s="4"/>
      <c r="L7" s="4"/>
      <c r="M7" s="6"/>
    </row>
    <row r="8" spans="9:13" ht="18.75" customHeight="1">
      <c r="I8" s="4"/>
      <c r="J8" s="4"/>
      <c r="K8" s="4"/>
      <c r="L8" s="4"/>
      <c r="M8" s="6"/>
    </row>
    <row r="9" ht="18.75" customHeight="1">
      <c r="A9" t="s">
        <v>16</v>
      </c>
    </row>
    <row r="10" ht="18.75" customHeight="1"/>
    <row r="11" spans="1:5" ht="21.75" customHeight="1">
      <c r="A11" s="9" t="s">
        <v>53</v>
      </c>
      <c r="B11" s="9"/>
      <c r="C11" s="9"/>
      <c r="D11" s="9"/>
      <c r="E11" s="9"/>
    </row>
    <row r="12" spans="1:5" ht="21.75" customHeight="1">
      <c r="A12" s="9" t="s">
        <v>7</v>
      </c>
      <c r="B12" s="9"/>
      <c r="C12" s="9"/>
      <c r="D12" s="9"/>
      <c r="E12" s="9"/>
    </row>
    <row r="13" spans="1:5" ht="21.75" customHeight="1">
      <c r="A13" s="9" t="s">
        <v>70</v>
      </c>
      <c r="B13" s="9"/>
      <c r="C13" s="9"/>
      <c r="D13" s="9"/>
      <c r="E13" s="9"/>
    </row>
    <row r="14" ht="18.75" customHeight="1"/>
    <row r="15" ht="22.5" customHeight="1">
      <c r="A15" t="s">
        <v>52</v>
      </c>
    </row>
    <row r="16" spans="1:13" s="36" customFormat="1" ht="26.25" customHeight="1">
      <c r="A16" s="64" t="s">
        <v>56</v>
      </c>
      <c r="B16" s="64" t="s">
        <v>57</v>
      </c>
      <c r="C16" s="64" t="s">
        <v>58</v>
      </c>
      <c r="D16" s="64" t="s">
        <v>59</v>
      </c>
      <c r="E16" s="64" t="s">
        <v>60</v>
      </c>
      <c r="F16" s="64" t="s">
        <v>61</v>
      </c>
      <c r="G16" s="64" t="s">
        <v>62</v>
      </c>
      <c r="H16" s="64" t="s">
        <v>63</v>
      </c>
      <c r="I16" s="64" t="s">
        <v>64</v>
      </c>
      <c r="J16" s="64" t="s">
        <v>65</v>
      </c>
      <c r="K16" s="64" t="s">
        <v>66</v>
      </c>
      <c r="L16" s="64" t="s">
        <v>67</v>
      </c>
      <c r="M16" s="65" t="s">
        <v>5</v>
      </c>
    </row>
    <row r="17" spans="1:13" s="36" customFormat="1" ht="26.25" customHeight="1">
      <c r="A17" s="66">
        <v>400</v>
      </c>
      <c r="B17" s="66">
        <v>485</v>
      </c>
      <c r="C17" s="66">
        <v>600</v>
      </c>
      <c r="D17" s="66">
        <v>550</v>
      </c>
      <c r="E17" s="66">
        <v>580</v>
      </c>
      <c r="F17" s="66">
        <v>490</v>
      </c>
      <c r="G17" s="66">
        <v>600</v>
      </c>
      <c r="H17" s="66">
        <v>500</v>
      </c>
      <c r="I17" s="66">
        <v>500</v>
      </c>
      <c r="J17" s="66">
        <v>540</v>
      </c>
      <c r="K17" s="66">
        <v>570</v>
      </c>
      <c r="L17" s="66">
        <v>590</v>
      </c>
      <c r="M17" s="66">
        <f>SUM(A17:L17)</f>
        <v>6405</v>
      </c>
    </row>
    <row r="18" spans="1:13" s="36" customFormat="1" ht="26.25" customHeight="1">
      <c r="A18" s="67"/>
      <c r="B18" s="67"/>
      <c r="C18" s="67"/>
      <c r="D18" s="67"/>
      <c r="E18" s="67"/>
      <c r="F18" s="67"/>
      <c r="G18" s="67"/>
      <c r="H18" s="67"/>
      <c r="I18" s="67"/>
      <c r="J18" s="68"/>
      <c r="K18" s="68"/>
      <c r="L18" s="68"/>
      <c r="M18" s="68"/>
    </row>
    <row r="19" spans="1:13" s="36" customFormat="1" ht="26.25" customHeight="1">
      <c r="A19" s="69"/>
      <c r="B19" s="69"/>
      <c r="C19" s="69"/>
      <c r="D19" s="69"/>
      <c r="E19" s="69"/>
      <c r="F19" s="69"/>
      <c r="G19" s="69"/>
      <c r="H19" s="69"/>
      <c r="I19" s="69"/>
      <c r="J19" s="68"/>
      <c r="K19" s="68"/>
      <c r="L19" s="68"/>
      <c r="M19" s="68"/>
    </row>
    <row r="20" spans="1:9" s="36" customFormat="1" ht="39" customHeight="1" thickBot="1">
      <c r="A20" s="153" t="s">
        <v>11</v>
      </c>
      <c r="B20" s="127"/>
      <c r="C20" s="127"/>
      <c r="D20" s="153" t="s">
        <v>13</v>
      </c>
      <c r="E20" s="127"/>
      <c r="F20" s="127"/>
      <c r="G20" s="165" t="s">
        <v>14</v>
      </c>
      <c r="H20" s="166"/>
      <c r="I20" s="166"/>
    </row>
    <row r="21" spans="1:9" ht="65.25" customHeight="1" thickBot="1">
      <c r="A21" s="164">
        <f>M17</f>
        <v>6405</v>
      </c>
      <c r="B21" s="164"/>
      <c r="C21" s="164"/>
      <c r="D21" s="167">
        <f>'様式１（月額、記入例）'!P20</f>
        <v>10960000</v>
      </c>
      <c r="E21" s="167"/>
      <c r="F21" s="168"/>
      <c r="G21" s="169">
        <f>D21/A21</f>
        <v>1711.1631537861047</v>
      </c>
      <c r="H21" s="170"/>
      <c r="I21" s="171"/>
    </row>
    <row r="22" spans="1:9" ht="12" customHeight="1">
      <c r="A22" s="140"/>
      <c r="B22" s="140"/>
      <c r="C22" s="2"/>
      <c r="D22" s="140"/>
      <c r="E22" s="140"/>
      <c r="F22" s="140"/>
      <c r="G22" s="140"/>
      <c r="H22" s="140"/>
      <c r="I22" s="140"/>
    </row>
  </sheetData>
  <sheetProtection/>
  <mergeCells count="12">
    <mergeCell ref="A22:B22"/>
    <mergeCell ref="D22:F22"/>
    <mergeCell ref="G22:I22"/>
    <mergeCell ref="A3:B3"/>
    <mergeCell ref="A2:M2"/>
    <mergeCell ref="C6:E6"/>
    <mergeCell ref="A20:C20"/>
    <mergeCell ref="D20:F20"/>
    <mergeCell ref="G20:I20"/>
    <mergeCell ref="A21:C21"/>
    <mergeCell ref="D21:F21"/>
    <mergeCell ref="G21:I21"/>
  </mergeCells>
  <printOptions/>
  <pageMargins left="0.7874015748031497" right="0.7874015748031497" top="0.5905511811023623" bottom="0.5905511811023623" header="0.5118110236220472" footer="0.5118110236220472"/>
  <pageSetup horizontalDpi="600" verticalDpi="600" orientation="landscape"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奈良県</dc:creator>
  <cp:keywords/>
  <dc:description/>
  <cp:lastModifiedBy>奈良県</cp:lastModifiedBy>
  <cp:lastPrinted>2019-09-26T01:07:47Z</cp:lastPrinted>
  <dcterms:created xsi:type="dcterms:W3CDTF">2007-04-17T08:45:12Z</dcterms:created>
  <dcterms:modified xsi:type="dcterms:W3CDTF">2019-09-26T01:10:21Z</dcterms:modified>
  <cp:category/>
  <cp:version/>
  <cp:contentType/>
  <cp:contentStatus/>
</cp:coreProperties>
</file>