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0620" windowHeight="5850" activeTab="0"/>
  </bookViews>
  <sheets>
    <sheet name="2" sheetId="1" r:id="rId1"/>
  </sheets>
  <definedNames>
    <definedName name="_１１７_１１９">#REF!</definedName>
    <definedName name="_１２４">#REF!</definedName>
    <definedName name="_１４４">#REF!</definedName>
    <definedName name="_１５２">#REF!</definedName>
    <definedName name="_１５３">#REF!</definedName>
    <definedName name="_１５９">#REF!</definedName>
    <definedName name="_６２">#REF!</definedName>
    <definedName name="_xlnm.Print_Area" localSheetId="0">'2'!$A$1:$Y$47</definedName>
  </definedNames>
  <calcPr fullCalcOnLoad="1"/>
</workbook>
</file>

<file path=xl/sharedStrings.xml><?xml version="1.0" encoding="utf-8"?>
<sst xmlns="http://schemas.openxmlformats.org/spreadsheetml/2006/main" count="83" uniqueCount="70">
  <si>
    <t>生  活  扶  助</t>
  </si>
  <si>
    <t>住　宅  扶  助</t>
  </si>
  <si>
    <t>教　育  扶  助</t>
  </si>
  <si>
    <t>施設事務費</t>
  </si>
  <si>
    <t>実　　　　　数</t>
  </si>
  <si>
    <t>人　員</t>
  </si>
  <si>
    <t>保 護 費</t>
  </si>
  <si>
    <t>人    員</t>
  </si>
  <si>
    <t>人員</t>
  </si>
  <si>
    <t>保護費</t>
  </si>
  <si>
    <t>単　給</t>
  </si>
  <si>
    <t>併　給</t>
  </si>
  <si>
    <t xml:space="preserve">　　　　　５ </t>
  </si>
  <si>
    <t xml:space="preserve">　　　　　６ </t>
  </si>
  <si>
    <t xml:space="preserve">　　　　　７ </t>
  </si>
  <si>
    <t xml:space="preserve">　　　　　８ </t>
  </si>
  <si>
    <t xml:space="preserve">　　　　　９ </t>
  </si>
  <si>
    <t xml:space="preserve">　　　　　10 </t>
  </si>
  <si>
    <t xml:space="preserve">　　　　　11 </t>
  </si>
  <si>
    <t xml:space="preserve">　　　　　12 </t>
  </si>
  <si>
    <t xml:space="preserve">　　　　　２  </t>
  </si>
  <si>
    <t>　　　　　３</t>
  </si>
  <si>
    <t>中和福祉事務所</t>
  </si>
  <si>
    <t>吉 野 　〃</t>
  </si>
  <si>
    <t>奈良市社会福祉事務所</t>
  </si>
  <si>
    <t>大和高田市　〃</t>
  </si>
  <si>
    <t>大和郡山市　〃</t>
  </si>
  <si>
    <t>天理市　  　〃</t>
  </si>
  <si>
    <t>橿原市  　  〃</t>
  </si>
  <si>
    <t>桜井市　  　〃</t>
  </si>
  <si>
    <t>五條市　  　〃</t>
  </si>
  <si>
    <t>御所市　  　〃</t>
  </si>
  <si>
    <t>生駒市　  　〃</t>
  </si>
  <si>
    <t>香芝市　  　〃</t>
  </si>
  <si>
    <t>十津川村  　〃</t>
  </si>
  <si>
    <t>葛城市　  　〃</t>
  </si>
  <si>
    <t>宇陀市　  　〃</t>
  </si>
  <si>
    <t xml:space="preserve">     2.「実数」は、各種扶助の重複分を除いた実際の被保護世帯、人員及び各種保護費の合計額である。</t>
  </si>
  <si>
    <t xml:space="preserve">     4.「生活扶助１人当たり平均扶助額」は、生活扶助保護費÷被生活扶助人員である。</t>
  </si>
  <si>
    <t xml:space="preserve">     3.「保護率」は、実人員÷各月推計人口で、年度分は年度平均である。</t>
  </si>
  <si>
    <t>(注) 1.「保護費」は、各月に実際に支出された金額を計上したものであって、被保護世帯、同人員とは対応しない。また、　単位未満を四捨五入しているため、内訳と年計は一致しない。</t>
  </si>
  <si>
    <t>（単位：人，千円）</t>
  </si>
  <si>
    <t>世　帯
(世帯)</t>
  </si>
  <si>
    <t>(対千人)</t>
  </si>
  <si>
    <t>保護率</t>
  </si>
  <si>
    <t>出 産 扶 助</t>
  </si>
  <si>
    <t>生 業 扶 助</t>
  </si>
  <si>
    <t>葬 祭 扶 助</t>
  </si>
  <si>
    <t xml:space="preserve">  ２.　生　活　保　護　法　に　よ　る </t>
  </si>
  <si>
    <t xml:space="preserve"> 保　護　状　況　（ 扶　助　別 ）   </t>
  </si>
  <si>
    <t>年 度 月 別 及 び
管 掌 事 務 所 別</t>
  </si>
  <si>
    <t>生活扶助１人当たり平均扶助額(円)</t>
  </si>
  <si>
    <t>人 員</t>
  </si>
  <si>
    <t>人  員</t>
  </si>
  <si>
    <t>資料:県地域福祉課</t>
  </si>
  <si>
    <t xml:space="preserve">     5.（　）内の数字は、中和福祉事務所＋吉野福祉事務所の合計である。</t>
  </si>
  <si>
    <t>24</t>
  </si>
  <si>
    <t>25</t>
  </si>
  <si>
    <t>就労自立給付金</t>
  </si>
  <si>
    <t>介　護　扶　助</t>
  </si>
  <si>
    <t>医　　療　　扶　　助</t>
  </si>
  <si>
    <t>平成 22 年度</t>
  </si>
  <si>
    <t>23</t>
  </si>
  <si>
    <t>26</t>
  </si>
  <si>
    <t>27</t>
  </si>
  <si>
    <t xml:space="preserve">　　27 年 ４ 月  </t>
  </si>
  <si>
    <t xml:space="preserve">　　28 年 １ 月  </t>
  </si>
  <si>
    <t>(142,291)</t>
  </si>
  <si>
    <t>(3,253,302)</t>
  </si>
  <si>
    <t>(5,824,259)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</si>
</sst>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#,##0.0;[Red]\-#,##0.0"/>
    <numFmt numFmtId="180" formatCode="#,##0;&quot;△ &quot;#,##0"/>
    <numFmt numFmtId="181" formatCode="#,##0_ "/>
    <numFmt numFmtId="182" formatCode="0;&quot;△ &quot;0"/>
    <numFmt numFmtId="183" formatCode="#,##0.00;;&quot;－&quot;"/>
    <numFmt numFmtId="184" formatCode="#,##0_);\(#,##0\)"/>
    <numFmt numFmtId="185" formatCode="#,##0_);[Red]\(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0" xfId="0" applyNumberFormat="1" applyFont="1" applyBorder="1" applyAlignment="1" applyProtection="1">
      <alignment horizontal="distributed" vertical="center"/>
      <protection locked="0"/>
    </xf>
    <xf numFmtId="177" fontId="10" fillId="0" borderId="1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11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distributed" vertical="center" indent="1"/>
      <protection locked="0"/>
    </xf>
    <xf numFmtId="0" fontId="9" fillId="0" borderId="0" xfId="0" applyNumberFormat="1" applyFont="1" applyAlignment="1" applyProtection="1">
      <alignment vertical="top"/>
      <protection locked="0"/>
    </xf>
    <xf numFmtId="0" fontId="9" fillId="0" borderId="0" xfId="0" applyNumberFormat="1" applyFont="1" applyBorder="1" applyAlignment="1" applyProtection="1">
      <alignment vertical="top"/>
      <protection locked="0"/>
    </xf>
    <xf numFmtId="176" fontId="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12" fillId="0" borderId="13" xfId="0" applyFont="1" applyBorder="1" applyAlignment="1">
      <alignment horizontal="center" vertical="center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49" fontId="10" fillId="0" borderId="10" xfId="0" applyNumberFormat="1" applyFont="1" applyBorder="1" applyAlignment="1" applyProtection="1">
      <alignment horizontal="distributed" vertical="center" indent="1"/>
      <protection locked="0"/>
    </xf>
    <xf numFmtId="49" fontId="7" fillId="0" borderId="10" xfId="0" applyNumberFormat="1" applyFont="1" applyBorder="1" applyAlignment="1" applyProtection="1">
      <alignment horizontal="distributed" vertical="center" indent="1"/>
      <protection locked="0"/>
    </xf>
    <xf numFmtId="38" fontId="10" fillId="0" borderId="0" xfId="49" applyFont="1" applyFill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 quotePrefix="1">
      <alignment horizontal="right" vertical="center"/>
    </xf>
    <xf numFmtId="177" fontId="10" fillId="0" borderId="0" xfId="0" applyNumberFormat="1" applyFont="1" applyFill="1" applyBorder="1" applyAlignment="1" applyProtection="1" quotePrefix="1">
      <alignment horizontal="right" vertical="center"/>
      <protection locked="0"/>
    </xf>
    <xf numFmtId="177" fontId="10" fillId="0" borderId="0" xfId="0" applyNumberFormat="1" applyFont="1" applyFill="1" applyBorder="1" applyAlignment="1" applyProtection="1" quotePrefix="1">
      <alignment vertical="center"/>
      <protection locked="0"/>
    </xf>
    <xf numFmtId="38" fontId="11" fillId="0" borderId="0" xfId="49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80" fontId="10" fillId="0" borderId="0" xfId="49" applyNumberFormat="1" applyFont="1" applyFill="1" applyAlignment="1">
      <alignment horizontal="right"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16" xfId="49" applyFont="1" applyFill="1" applyBorder="1" applyAlignment="1">
      <alignment horizontal="right" vertical="center"/>
    </xf>
    <xf numFmtId="38" fontId="10" fillId="0" borderId="16" xfId="49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 applyProtection="1">
      <alignment horizontal="right" vertical="center"/>
      <protection locked="0"/>
    </xf>
    <xf numFmtId="4" fontId="10" fillId="0" borderId="16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184" fontId="10" fillId="0" borderId="0" xfId="49" applyNumberFormat="1" applyFont="1" applyFill="1" applyAlignment="1">
      <alignment horizontal="center" vertical="center" shrinkToFit="1"/>
    </xf>
    <xf numFmtId="176" fontId="10" fillId="0" borderId="26" xfId="0" applyNumberFormat="1" applyFont="1" applyBorder="1" applyAlignment="1" applyProtection="1">
      <alignment horizontal="center" vertical="center" wrapText="1"/>
      <protection locked="0"/>
    </xf>
    <xf numFmtId="176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184" fontId="10" fillId="0" borderId="0" xfId="49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47"/>
  <sheetViews>
    <sheetView tabSelected="1" showOutlineSymbols="0" view="pageBreakPreview" zoomScaleSheetLayoutView="100"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13" sqref="W13"/>
    </sheetView>
  </sheetViews>
  <sheetFormatPr defaultColWidth="8.796875" defaultRowHeight="15" outlineLevelRow="1" outlineLevelCol="1"/>
  <cols>
    <col min="1" max="1" width="16" style="1" customWidth="1"/>
    <col min="2" max="2" width="6" style="1" customWidth="1" outlineLevel="1"/>
    <col min="3" max="3" width="8.69921875" style="1" customWidth="1" outlineLevel="1"/>
    <col min="4" max="4" width="6" style="1" customWidth="1" outlineLevel="1"/>
    <col min="5" max="5" width="8.09765625" style="1" customWidth="1" outlineLevel="1"/>
    <col min="6" max="6" width="6" style="1" customWidth="1" outlineLevel="1"/>
    <col min="7" max="7" width="6.59765625" style="1" customWidth="1" outlineLevel="1"/>
    <col min="8" max="8" width="4.3984375" style="1" customWidth="1" outlineLevel="1"/>
    <col min="9" max="9" width="6.09765625" style="1" customWidth="1" outlineLevel="1"/>
    <col min="10" max="10" width="5" style="1" customWidth="1" outlineLevel="1"/>
    <col min="11" max="11" width="6.69921875" style="1" customWidth="1" outlineLevel="1"/>
    <col min="12" max="12" width="4.3984375" style="1" customWidth="1" outlineLevel="1"/>
    <col min="13" max="13" width="6.09765625" style="1" customWidth="1" outlineLevel="1"/>
    <col min="14" max="14" width="8.19921875" style="1" customWidth="1" outlineLevel="1"/>
    <col min="15" max="15" width="8" style="1" customWidth="1" outlineLevel="1"/>
    <col min="16" max="16" width="5.19921875" style="1" customWidth="1" outlineLevel="1"/>
    <col min="17" max="17" width="6.59765625" style="1" customWidth="1" outlineLevel="1"/>
    <col min="18" max="18" width="8.8984375" style="8" customWidth="1" outlineLevel="1"/>
    <col min="19" max="19" width="5.69921875" style="1" customWidth="1" outlineLevel="1"/>
    <col min="20" max="20" width="7.5" style="1" customWidth="1" outlineLevel="1"/>
    <col min="21" max="22" width="6.59765625" style="1" customWidth="1" outlineLevel="1"/>
    <col min="23" max="23" width="9.69921875" style="1" bestFit="1" customWidth="1" outlineLevel="1"/>
    <col min="24" max="24" width="5.8984375" style="7" customWidth="1" outlineLevel="1"/>
    <col min="25" max="25" width="7.09765625" style="8" customWidth="1"/>
    <col min="26" max="16384" width="9" style="1" customWidth="1"/>
  </cols>
  <sheetData>
    <row r="1" spans="2:25" ht="18.7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48</v>
      </c>
      <c r="N1" s="34" t="s">
        <v>49</v>
      </c>
      <c r="O1" s="34"/>
      <c r="P1" s="34"/>
      <c r="S1" s="34"/>
      <c r="T1" s="34"/>
      <c r="U1" s="34"/>
      <c r="V1" s="34"/>
      <c r="W1" s="34"/>
      <c r="X1" s="34"/>
      <c r="Y1" s="34"/>
    </row>
    <row r="2" spans="1:25" ht="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s="31" customFormat="1" ht="14.25" customHeight="1" thickBot="1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28"/>
      <c r="T3" s="28"/>
      <c r="U3" s="28"/>
      <c r="V3" s="28"/>
      <c r="W3" s="28"/>
      <c r="X3" s="30"/>
      <c r="Y3" s="29"/>
    </row>
    <row r="4" spans="1:25" s="2" customFormat="1" ht="19.5" customHeight="1">
      <c r="A4" s="68" t="s">
        <v>50</v>
      </c>
      <c r="B4" s="73" t="s">
        <v>0</v>
      </c>
      <c r="C4" s="72"/>
      <c r="D4" s="73" t="s">
        <v>1</v>
      </c>
      <c r="E4" s="72"/>
      <c r="F4" s="73" t="s">
        <v>2</v>
      </c>
      <c r="G4" s="72"/>
      <c r="H4" s="73" t="s">
        <v>45</v>
      </c>
      <c r="I4" s="72"/>
      <c r="J4" s="73" t="s">
        <v>46</v>
      </c>
      <c r="K4" s="72"/>
      <c r="L4" s="73" t="s">
        <v>47</v>
      </c>
      <c r="M4" s="71"/>
      <c r="N4" s="62" t="s">
        <v>58</v>
      </c>
      <c r="O4" s="36" t="s">
        <v>3</v>
      </c>
      <c r="P4" s="73" t="s">
        <v>60</v>
      </c>
      <c r="Q4" s="71"/>
      <c r="R4" s="72"/>
      <c r="S4" s="71" t="s">
        <v>59</v>
      </c>
      <c r="T4" s="72"/>
      <c r="U4" s="73" t="s">
        <v>4</v>
      </c>
      <c r="V4" s="71"/>
      <c r="W4" s="72"/>
      <c r="X4" s="77" t="s">
        <v>44</v>
      </c>
      <c r="Y4" s="79" t="s">
        <v>51</v>
      </c>
    </row>
    <row r="5" spans="1:25" s="2" customFormat="1" ht="18" customHeight="1">
      <c r="A5" s="69"/>
      <c r="B5" s="64" t="s">
        <v>53</v>
      </c>
      <c r="C5" s="64" t="s">
        <v>6</v>
      </c>
      <c r="D5" s="64" t="s">
        <v>5</v>
      </c>
      <c r="E5" s="64" t="s">
        <v>6</v>
      </c>
      <c r="F5" s="64" t="s">
        <v>5</v>
      </c>
      <c r="G5" s="64" t="s">
        <v>6</v>
      </c>
      <c r="H5" s="74" t="s">
        <v>8</v>
      </c>
      <c r="I5" s="64" t="s">
        <v>9</v>
      </c>
      <c r="J5" s="64" t="s">
        <v>52</v>
      </c>
      <c r="K5" s="64" t="s">
        <v>9</v>
      </c>
      <c r="L5" s="64" t="s">
        <v>8</v>
      </c>
      <c r="M5" s="66" t="s">
        <v>9</v>
      </c>
      <c r="N5" s="74" t="s">
        <v>6</v>
      </c>
      <c r="O5" s="64" t="s">
        <v>6</v>
      </c>
      <c r="P5" s="83" t="s">
        <v>7</v>
      </c>
      <c r="Q5" s="84"/>
      <c r="R5" s="64" t="s">
        <v>6</v>
      </c>
      <c r="S5" s="64" t="s">
        <v>5</v>
      </c>
      <c r="T5" s="64" t="s">
        <v>6</v>
      </c>
      <c r="U5" s="82" t="s">
        <v>42</v>
      </c>
      <c r="V5" s="64" t="s">
        <v>5</v>
      </c>
      <c r="W5" s="64" t="s">
        <v>6</v>
      </c>
      <c r="X5" s="78"/>
      <c r="Y5" s="80"/>
    </row>
    <row r="6" spans="1:25" s="11" customFormat="1" ht="18" customHeight="1">
      <c r="A6" s="70"/>
      <c r="B6" s="65"/>
      <c r="C6" s="65"/>
      <c r="D6" s="65"/>
      <c r="E6" s="65"/>
      <c r="F6" s="65"/>
      <c r="G6" s="65"/>
      <c r="H6" s="75"/>
      <c r="I6" s="65"/>
      <c r="J6" s="65"/>
      <c r="K6" s="65"/>
      <c r="L6" s="65"/>
      <c r="M6" s="67"/>
      <c r="N6" s="75"/>
      <c r="O6" s="65"/>
      <c r="P6" s="33" t="s">
        <v>10</v>
      </c>
      <c r="Q6" s="33" t="s">
        <v>11</v>
      </c>
      <c r="R6" s="65"/>
      <c r="S6" s="65"/>
      <c r="T6" s="65"/>
      <c r="U6" s="65"/>
      <c r="V6" s="65"/>
      <c r="W6" s="65"/>
      <c r="X6" s="32" t="s">
        <v>43</v>
      </c>
      <c r="Y6" s="81"/>
    </row>
    <row r="7" spans="1:25" s="2" customFormat="1" ht="21" customHeight="1">
      <c r="A7" s="27" t="s">
        <v>61</v>
      </c>
      <c r="B7" s="4">
        <v>209407</v>
      </c>
      <c r="C7" s="4">
        <v>10060132</v>
      </c>
      <c r="D7" s="4">
        <v>189636</v>
      </c>
      <c r="E7" s="4">
        <v>3910556</v>
      </c>
      <c r="F7" s="4">
        <v>21948</v>
      </c>
      <c r="G7" s="4">
        <v>221387</v>
      </c>
      <c r="H7" s="4">
        <v>20</v>
      </c>
      <c r="I7" s="4">
        <v>2439</v>
      </c>
      <c r="J7" s="4">
        <v>7813</v>
      </c>
      <c r="K7" s="4">
        <v>135990</v>
      </c>
      <c r="L7" s="4">
        <v>309</v>
      </c>
      <c r="M7" s="4">
        <v>56767</v>
      </c>
      <c r="N7" s="4">
        <v>0</v>
      </c>
      <c r="O7" s="4">
        <v>383228</v>
      </c>
      <c r="P7" s="4">
        <v>7996</v>
      </c>
      <c r="Q7" s="4">
        <v>170146</v>
      </c>
      <c r="R7" s="4">
        <v>14700502</v>
      </c>
      <c r="S7" s="10">
        <v>27269</v>
      </c>
      <c r="T7" s="10">
        <v>522204</v>
      </c>
      <c r="U7" s="4">
        <v>155901</v>
      </c>
      <c r="V7" s="4">
        <v>229661</v>
      </c>
      <c r="W7" s="4">
        <v>29993205</v>
      </c>
      <c r="X7" s="12">
        <v>13.7</v>
      </c>
      <c r="Y7" s="13">
        <v>48041</v>
      </c>
    </row>
    <row r="8" spans="1:25" s="2" customFormat="1" ht="21" customHeight="1">
      <c r="A8" s="38" t="s">
        <v>62</v>
      </c>
      <c r="B8" s="4">
        <v>219002</v>
      </c>
      <c r="C8" s="4">
        <v>10372248</v>
      </c>
      <c r="D8" s="4">
        <v>199444</v>
      </c>
      <c r="E8" s="4">
        <v>4161323</v>
      </c>
      <c r="F8" s="4">
        <v>22017</v>
      </c>
      <c r="G8" s="4">
        <v>220491</v>
      </c>
      <c r="H8" s="4">
        <v>22</v>
      </c>
      <c r="I8" s="4">
        <v>5440</v>
      </c>
      <c r="J8" s="4">
        <v>8237</v>
      </c>
      <c r="K8" s="4">
        <v>142283</v>
      </c>
      <c r="L8" s="4">
        <v>324</v>
      </c>
      <c r="M8" s="4">
        <v>62693</v>
      </c>
      <c r="N8" s="4">
        <v>0</v>
      </c>
      <c r="O8" s="4">
        <v>388237</v>
      </c>
      <c r="P8" s="4">
        <v>7502</v>
      </c>
      <c r="Q8" s="4">
        <v>181821</v>
      </c>
      <c r="R8" s="4">
        <v>15384642</v>
      </c>
      <c r="S8" s="10">
        <v>29910</v>
      </c>
      <c r="T8" s="10">
        <v>567080</v>
      </c>
      <c r="U8" s="4">
        <v>163991</v>
      </c>
      <c r="V8" s="4">
        <v>240047</v>
      </c>
      <c r="W8" s="4">
        <v>31304437</v>
      </c>
      <c r="X8" s="12">
        <v>13.7</v>
      </c>
      <c r="Y8" s="13">
        <v>47361</v>
      </c>
    </row>
    <row r="9" spans="1:25" s="2" customFormat="1" ht="21" customHeight="1">
      <c r="A9" s="38" t="s">
        <v>56</v>
      </c>
      <c r="B9" s="4">
        <v>220532</v>
      </c>
      <c r="C9" s="4">
        <v>10623426</v>
      </c>
      <c r="D9" s="4">
        <v>204357</v>
      </c>
      <c r="E9" s="4">
        <v>4338365</v>
      </c>
      <c r="F9" s="4">
        <v>21361</v>
      </c>
      <c r="G9" s="4">
        <v>215651</v>
      </c>
      <c r="H9" s="4">
        <v>21</v>
      </c>
      <c r="I9" s="4">
        <v>4626</v>
      </c>
      <c r="J9" s="4">
        <v>8339</v>
      </c>
      <c r="K9" s="4">
        <v>137998</v>
      </c>
      <c r="L9" s="4">
        <v>324</v>
      </c>
      <c r="M9" s="4">
        <v>59715</v>
      </c>
      <c r="N9" s="4">
        <v>0</v>
      </c>
      <c r="O9" s="4">
        <v>404059</v>
      </c>
      <c r="P9" s="4">
        <v>7122</v>
      </c>
      <c r="Q9" s="4">
        <v>187028</v>
      </c>
      <c r="R9" s="4">
        <v>15942669</v>
      </c>
      <c r="S9" s="10">
        <v>31153</v>
      </c>
      <c r="T9" s="10">
        <v>588981</v>
      </c>
      <c r="U9" s="4">
        <v>169888</v>
      </c>
      <c r="V9" s="4">
        <v>245787</v>
      </c>
      <c r="W9" s="4">
        <v>32315490</v>
      </c>
      <c r="X9" s="12">
        <v>14.74</v>
      </c>
      <c r="Y9" s="13">
        <v>48172</v>
      </c>
    </row>
    <row r="10" spans="1:25" s="2" customFormat="1" ht="21" customHeight="1">
      <c r="A10" s="38" t="s">
        <v>57</v>
      </c>
      <c r="B10" s="4">
        <v>220701</v>
      </c>
      <c r="C10" s="4">
        <v>10435068.089000002</v>
      </c>
      <c r="D10" s="4">
        <v>205539</v>
      </c>
      <c r="E10" s="4">
        <v>4421140.568</v>
      </c>
      <c r="F10" s="4">
        <v>20409</v>
      </c>
      <c r="G10" s="4">
        <v>203352</v>
      </c>
      <c r="H10" s="4">
        <v>19</v>
      </c>
      <c r="I10" s="4">
        <v>4594</v>
      </c>
      <c r="J10" s="4">
        <v>8292</v>
      </c>
      <c r="K10" s="4">
        <v>135463</v>
      </c>
      <c r="L10" s="4">
        <v>348</v>
      </c>
      <c r="M10" s="4">
        <v>63737</v>
      </c>
      <c r="N10" s="4">
        <v>0</v>
      </c>
      <c r="O10" s="4">
        <v>412919</v>
      </c>
      <c r="P10" s="4">
        <v>6924</v>
      </c>
      <c r="Q10" s="4">
        <v>187700</v>
      </c>
      <c r="R10" s="4">
        <v>16078247</v>
      </c>
      <c r="S10" s="4">
        <v>33580</v>
      </c>
      <c r="T10" s="4">
        <v>654316</v>
      </c>
      <c r="U10" s="4">
        <v>172813</v>
      </c>
      <c r="V10" s="4">
        <v>247312</v>
      </c>
      <c r="W10" s="4">
        <v>32408837</v>
      </c>
      <c r="X10" s="12">
        <v>14.9</v>
      </c>
      <c r="Y10" s="4">
        <v>47281</v>
      </c>
    </row>
    <row r="11" spans="1:25" s="14" customFormat="1" ht="21" customHeight="1">
      <c r="A11" s="38" t="s">
        <v>63</v>
      </c>
      <c r="B11" s="4">
        <v>221472</v>
      </c>
      <c r="C11" s="4">
        <v>10616914</v>
      </c>
      <c r="D11" s="4">
        <v>206301</v>
      </c>
      <c r="E11" s="4">
        <v>4572436</v>
      </c>
      <c r="F11" s="4">
        <v>19501</v>
      </c>
      <c r="G11" s="4">
        <v>204059</v>
      </c>
      <c r="H11" s="4">
        <v>22</v>
      </c>
      <c r="I11" s="4">
        <v>5320</v>
      </c>
      <c r="J11" s="4">
        <v>7545</v>
      </c>
      <c r="K11" s="4">
        <v>133126</v>
      </c>
      <c r="L11" s="4">
        <v>334</v>
      </c>
      <c r="M11" s="4">
        <v>61820</v>
      </c>
      <c r="N11" s="4">
        <v>1437</v>
      </c>
      <c r="O11" s="4">
        <v>421632</v>
      </c>
      <c r="P11" s="4">
        <v>6562</v>
      </c>
      <c r="Q11" s="4">
        <v>190513</v>
      </c>
      <c r="R11" s="4">
        <v>16272876</v>
      </c>
      <c r="S11" s="4">
        <v>35932</v>
      </c>
      <c r="T11" s="4">
        <v>689907</v>
      </c>
      <c r="U11" s="4">
        <v>175426</v>
      </c>
      <c r="V11" s="4">
        <v>247847</v>
      </c>
      <c r="W11" s="4">
        <v>32979529</v>
      </c>
      <c r="X11" s="12">
        <v>15.01</v>
      </c>
      <c r="Y11" s="4">
        <v>47938</v>
      </c>
    </row>
    <row r="12" spans="1:25" s="14" customFormat="1" ht="21" customHeight="1">
      <c r="A12" s="39" t="s">
        <v>64</v>
      </c>
      <c r="B12" s="16">
        <f>SUM(B14:B25)</f>
        <v>223033</v>
      </c>
      <c r="C12" s="16">
        <f>SUM(C14:C25)-1</f>
        <v>10566521</v>
      </c>
      <c r="D12" s="16">
        <f>SUM(D14:D25)</f>
        <v>208759</v>
      </c>
      <c r="E12" s="16">
        <f>SUM(E14:E25)+1</f>
        <v>4721534</v>
      </c>
      <c r="F12" s="16">
        <f>SUM(F14:F25)</f>
        <v>19248</v>
      </c>
      <c r="G12" s="16">
        <f>SUM(G14:G25)+1</f>
        <v>201971</v>
      </c>
      <c r="H12" s="16">
        <f>SUM(H14:H25)</f>
        <v>20</v>
      </c>
      <c r="I12" s="16">
        <f>SUM(I14:I25)</f>
        <v>5606</v>
      </c>
      <c r="J12" s="16">
        <f aca="true" t="shared" si="0" ref="J12:Q12">SUM(J14:J25)</f>
        <v>7350</v>
      </c>
      <c r="K12" s="16">
        <f>SUM(K14:K25)</f>
        <v>133392</v>
      </c>
      <c r="L12" s="16">
        <f t="shared" si="0"/>
        <v>347</v>
      </c>
      <c r="M12" s="16">
        <f t="shared" si="0"/>
        <v>67178</v>
      </c>
      <c r="N12" s="16">
        <f>SUM(N14:N25)</f>
        <v>1934</v>
      </c>
      <c r="O12" s="16">
        <f>SUM(O14:O25)+1</f>
        <v>413598</v>
      </c>
      <c r="P12" s="16">
        <f t="shared" si="0"/>
        <v>6571</v>
      </c>
      <c r="Q12" s="16">
        <f t="shared" si="0"/>
        <v>193896</v>
      </c>
      <c r="R12" s="16">
        <f>SUM(R14:R25)+1</f>
        <v>16986253</v>
      </c>
      <c r="S12" s="16">
        <f>SUM(S14:S25)</f>
        <v>38883</v>
      </c>
      <c r="T12" s="16">
        <f>SUM(T14:T25)+1</f>
        <v>710515</v>
      </c>
      <c r="U12" s="61">
        <f>SUM(U14:U25)</f>
        <v>179248</v>
      </c>
      <c r="V12" s="61">
        <f>SUM(V14:V25)</f>
        <v>250894</v>
      </c>
      <c r="W12" s="16">
        <f>SUM(W14:W25)</f>
        <v>33808502</v>
      </c>
      <c r="X12" s="37">
        <v>15.28</v>
      </c>
      <c r="Y12" s="16">
        <v>47376</v>
      </c>
    </row>
    <row r="13" spans="1:25" s="14" customFormat="1" ht="16.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  <c r="Y13" s="16"/>
    </row>
    <row r="14" spans="1:25" s="2" customFormat="1" ht="21" customHeight="1" outlineLevel="1">
      <c r="A14" s="3" t="s">
        <v>65</v>
      </c>
      <c r="B14" s="40">
        <v>18420</v>
      </c>
      <c r="C14" s="40">
        <v>866121</v>
      </c>
      <c r="D14" s="40">
        <v>17293</v>
      </c>
      <c r="E14" s="40">
        <v>408477</v>
      </c>
      <c r="F14" s="41">
        <v>1605</v>
      </c>
      <c r="G14" s="40">
        <v>19297</v>
      </c>
      <c r="H14" s="43">
        <v>3</v>
      </c>
      <c r="I14" s="43">
        <v>410</v>
      </c>
      <c r="J14" s="43">
        <v>637</v>
      </c>
      <c r="K14" s="40">
        <v>23850</v>
      </c>
      <c r="L14" s="42">
        <v>34</v>
      </c>
      <c r="M14" s="40">
        <v>4227</v>
      </c>
      <c r="N14" s="4">
        <v>94</v>
      </c>
      <c r="O14" s="40">
        <v>19770</v>
      </c>
      <c r="P14" s="42">
        <v>580</v>
      </c>
      <c r="Q14" s="40">
        <v>16097</v>
      </c>
      <c r="R14" s="40">
        <v>980031</v>
      </c>
      <c r="S14" s="40">
        <v>3107</v>
      </c>
      <c r="T14" s="40">
        <v>3598</v>
      </c>
      <c r="U14" s="40">
        <v>14785</v>
      </c>
      <c r="V14" s="40">
        <v>20746</v>
      </c>
      <c r="W14" s="44">
        <v>2325876</v>
      </c>
      <c r="X14" s="45">
        <v>15.12</v>
      </c>
      <c r="Y14" s="44">
        <v>47021</v>
      </c>
    </row>
    <row r="15" spans="1:25" s="2" customFormat="1" ht="21" customHeight="1" outlineLevel="1">
      <c r="A15" s="3" t="s">
        <v>12</v>
      </c>
      <c r="B15" s="40">
        <v>18363</v>
      </c>
      <c r="C15" s="40">
        <v>831569</v>
      </c>
      <c r="D15" s="40">
        <v>17292</v>
      </c>
      <c r="E15" s="40">
        <v>389463</v>
      </c>
      <c r="F15" s="41">
        <v>1567</v>
      </c>
      <c r="G15" s="40">
        <v>16328</v>
      </c>
      <c r="H15" s="43">
        <v>0</v>
      </c>
      <c r="I15" s="43">
        <v>512</v>
      </c>
      <c r="J15" s="42">
        <v>615</v>
      </c>
      <c r="K15" s="40">
        <v>10602</v>
      </c>
      <c r="L15" s="42">
        <v>23</v>
      </c>
      <c r="M15" s="40">
        <v>6183</v>
      </c>
      <c r="N15" s="4">
        <v>156</v>
      </c>
      <c r="O15" s="40">
        <v>39740</v>
      </c>
      <c r="P15" s="42">
        <v>571</v>
      </c>
      <c r="Q15" s="40">
        <v>16036</v>
      </c>
      <c r="R15" s="40">
        <v>1489014</v>
      </c>
      <c r="S15" s="40">
        <v>3125</v>
      </c>
      <c r="T15" s="40">
        <v>56185</v>
      </c>
      <c r="U15" s="40">
        <v>14795</v>
      </c>
      <c r="V15" s="40">
        <v>20702</v>
      </c>
      <c r="W15" s="44">
        <v>2839753</v>
      </c>
      <c r="X15" s="45">
        <v>15.1</v>
      </c>
      <c r="Y15" s="44">
        <v>45285</v>
      </c>
    </row>
    <row r="16" spans="1:25" s="2" customFormat="1" ht="21" customHeight="1" outlineLevel="1">
      <c r="A16" s="3" t="s">
        <v>13</v>
      </c>
      <c r="B16" s="40">
        <v>18434</v>
      </c>
      <c r="C16" s="40">
        <v>837172</v>
      </c>
      <c r="D16" s="40">
        <v>17278</v>
      </c>
      <c r="E16" s="40">
        <v>392327</v>
      </c>
      <c r="F16" s="41">
        <v>1574</v>
      </c>
      <c r="G16" s="40">
        <v>16622</v>
      </c>
      <c r="H16" s="43">
        <v>2</v>
      </c>
      <c r="I16" s="43">
        <v>387</v>
      </c>
      <c r="J16" s="42">
        <v>612</v>
      </c>
      <c r="K16" s="40">
        <v>8857</v>
      </c>
      <c r="L16" s="42">
        <v>17</v>
      </c>
      <c r="M16" s="40">
        <v>3305</v>
      </c>
      <c r="N16" s="4">
        <v>157</v>
      </c>
      <c r="O16" s="40">
        <v>32523</v>
      </c>
      <c r="P16" s="42">
        <v>576</v>
      </c>
      <c r="Q16" s="40">
        <v>16212</v>
      </c>
      <c r="R16" s="40">
        <v>1265297</v>
      </c>
      <c r="S16" s="40">
        <v>3144</v>
      </c>
      <c r="T16" s="40">
        <v>55427</v>
      </c>
      <c r="U16" s="40">
        <v>14846</v>
      </c>
      <c r="V16" s="46">
        <v>20748</v>
      </c>
      <c r="W16" s="44">
        <v>2612074</v>
      </c>
      <c r="X16" s="45">
        <v>15.13</v>
      </c>
      <c r="Y16" s="44">
        <v>45415</v>
      </c>
    </row>
    <row r="17" spans="1:25" s="2" customFormat="1" ht="21" customHeight="1" outlineLevel="1">
      <c r="A17" s="3" t="s">
        <v>14</v>
      </c>
      <c r="B17" s="40">
        <v>18531</v>
      </c>
      <c r="C17" s="40">
        <v>845216</v>
      </c>
      <c r="D17" s="40">
        <v>17355</v>
      </c>
      <c r="E17" s="40">
        <v>400447</v>
      </c>
      <c r="F17" s="41">
        <v>1588</v>
      </c>
      <c r="G17" s="40">
        <v>17163</v>
      </c>
      <c r="H17" s="47">
        <v>3</v>
      </c>
      <c r="I17" s="48">
        <v>1060</v>
      </c>
      <c r="J17" s="49">
        <v>618</v>
      </c>
      <c r="K17" s="40">
        <v>8385</v>
      </c>
      <c r="L17" s="42">
        <v>27</v>
      </c>
      <c r="M17" s="40">
        <v>4970</v>
      </c>
      <c r="N17" s="4">
        <v>207</v>
      </c>
      <c r="O17" s="40">
        <v>27902</v>
      </c>
      <c r="P17" s="42">
        <v>557</v>
      </c>
      <c r="Q17" s="40">
        <v>16281</v>
      </c>
      <c r="R17" s="40">
        <v>1492625</v>
      </c>
      <c r="S17" s="40">
        <v>3192</v>
      </c>
      <c r="T17" s="40">
        <v>58145</v>
      </c>
      <c r="U17" s="40">
        <v>14911</v>
      </c>
      <c r="V17" s="40">
        <v>20861</v>
      </c>
      <c r="W17" s="44">
        <v>2856120</v>
      </c>
      <c r="X17" s="45">
        <v>15.22</v>
      </c>
      <c r="Y17" s="44">
        <v>45611</v>
      </c>
    </row>
    <row r="18" spans="1:25" s="2" customFormat="1" ht="21" customHeight="1" outlineLevel="1">
      <c r="A18" s="3" t="s">
        <v>15</v>
      </c>
      <c r="B18" s="40">
        <v>18487</v>
      </c>
      <c r="C18" s="40">
        <v>848793</v>
      </c>
      <c r="D18" s="40">
        <v>17354</v>
      </c>
      <c r="E18" s="40">
        <v>398676</v>
      </c>
      <c r="F18" s="41">
        <v>1582</v>
      </c>
      <c r="G18" s="40">
        <v>15662</v>
      </c>
      <c r="H18" s="43">
        <v>0</v>
      </c>
      <c r="I18" s="43">
        <v>0</v>
      </c>
      <c r="J18" s="42">
        <v>604</v>
      </c>
      <c r="K18" s="40">
        <v>7629</v>
      </c>
      <c r="L18" s="42">
        <v>32</v>
      </c>
      <c r="M18" s="40">
        <v>5602</v>
      </c>
      <c r="N18" s="4">
        <v>269</v>
      </c>
      <c r="O18" s="40">
        <v>38524</v>
      </c>
      <c r="P18" s="42">
        <v>574</v>
      </c>
      <c r="Q18" s="40">
        <v>16154</v>
      </c>
      <c r="R18" s="40">
        <v>1481618</v>
      </c>
      <c r="S18" s="40">
        <v>3199</v>
      </c>
      <c r="T18" s="40">
        <v>58641</v>
      </c>
      <c r="U18" s="40">
        <v>14939</v>
      </c>
      <c r="V18" s="40">
        <v>20902</v>
      </c>
      <c r="W18" s="44">
        <v>2855414</v>
      </c>
      <c r="X18" s="45">
        <v>15.26</v>
      </c>
      <c r="Y18" s="44">
        <v>45913</v>
      </c>
    </row>
    <row r="19" spans="1:25" s="2" customFormat="1" ht="21" customHeight="1" outlineLevel="1">
      <c r="A19" s="3" t="s">
        <v>16</v>
      </c>
      <c r="B19" s="40">
        <v>18524</v>
      </c>
      <c r="C19" s="40">
        <v>849569</v>
      </c>
      <c r="D19" s="40">
        <v>17406</v>
      </c>
      <c r="E19" s="40">
        <v>399210</v>
      </c>
      <c r="F19" s="41">
        <v>1603</v>
      </c>
      <c r="G19" s="40">
        <v>14660</v>
      </c>
      <c r="H19" s="43">
        <v>2</v>
      </c>
      <c r="I19" s="43">
        <v>247</v>
      </c>
      <c r="J19" s="42">
        <v>608</v>
      </c>
      <c r="K19" s="40">
        <v>9742</v>
      </c>
      <c r="L19" s="42">
        <v>24</v>
      </c>
      <c r="M19" s="40">
        <v>6848</v>
      </c>
      <c r="N19" s="4">
        <v>130</v>
      </c>
      <c r="O19" s="40">
        <v>29552</v>
      </c>
      <c r="P19" s="42">
        <v>558</v>
      </c>
      <c r="Q19" s="40">
        <v>16047</v>
      </c>
      <c r="R19" s="40">
        <v>1379291</v>
      </c>
      <c r="S19" s="40">
        <v>3227</v>
      </c>
      <c r="T19" s="40">
        <v>58641</v>
      </c>
      <c r="U19" s="40">
        <v>14941</v>
      </c>
      <c r="V19" s="40">
        <v>20912</v>
      </c>
      <c r="W19" s="44">
        <v>2747890</v>
      </c>
      <c r="X19" s="45">
        <v>15.27</v>
      </c>
      <c r="Y19" s="44">
        <v>45863</v>
      </c>
    </row>
    <row r="20" spans="1:25" s="2" customFormat="1" ht="21" customHeight="1" outlineLevel="1">
      <c r="A20" s="3" t="s">
        <v>17</v>
      </c>
      <c r="B20" s="40">
        <v>18687</v>
      </c>
      <c r="C20" s="40">
        <v>847208</v>
      </c>
      <c r="D20" s="40">
        <v>17468</v>
      </c>
      <c r="E20" s="40">
        <v>391341</v>
      </c>
      <c r="F20" s="41">
        <v>1609</v>
      </c>
      <c r="G20" s="40">
        <v>16705</v>
      </c>
      <c r="H20" s="43">
        <v>2</v>
      </c>
      <c r="I20" s="43">
        <v>761</v>
      </c>
      <c r="J20" s="42">
        <v>601</v>
      </c>
      <c r="K20" s="40">
        <v>13792</v>
      </c>
      <c r="L20" s="42">
        <v>26</v>
      </c>
      <c r="M20" s="40">
        <v>3977</v>
      </c>
      <c r="N20" s="4">
        <v>0</v>
      </c>
      <c r="O20" s="40">
        <v>40262</v>
      </c>
      <c r="P20" s="42">
        <v>550</v>
      </c>
      <c r="Q20" s="40">
        <v>16307</v>
      </c>
      <c r="R20" s="40">
        <v>1516028</v>
      </c>
      <c r="S20" s="40">
        <v>3266</v>
      </c>
      <c r="T20" s="40">
        <v>61395</v>
      </c>
      <c r="U20" s="40">
        <v>14981</v>
      </c>
      <c r="V20" s="40">
        <v>20993</v>
      </c>
      <c r="W20" s="44">
        <v>2891470</v>
      </c>
      <c r="X20" s="45">
        <v>15.33</v>
      </c>
      <c r="Y20" s="44">
        <v>45337</v>
      </c>
    </row>
    <row r="21" spans="1:25" s="2" customFormat="1" ht="21" customHeight="1" outlineLevel="1">
      <c r="A21" s="3" t="s">
        <v>18</v>
      </c>
      <c r="B21" s="40">
        <v>18745</v>
      </c>
      <c r="C21" s="40">
        <v>905869</v>
      </c>
      <c r="D21" s="40">
        <v>17477</v>
      </c>
      <c r="E21" s="40">
        <v>402494</v>
      </c>
      <c r="F21" s="50">
        <v>1608</v>
      </c>
      <c r="G21" s="40">
        <v>17067</v>
      </c>
      <c r="H21" s="43">
        <v>2</v>
      </c>
      <c r="I21" s="43">
        <v>367</v>
      </c>
      <c r="J21" s="42">
        <v>593</v>
      </c>
      <c r="K21" s="40">
        <v>9210</v>
      </c>
      <c r="L21" s="42">
        <v>44</v>
      </c>
      <c r="M21" s="40">
        <v>7316</v>
      </c>
      <c r="N21" s="4">
        <v>202</v>
      </c>
      <c r="O21" s="40">
        <v>32632</v>
      </c>
      <c r="P21" s="42">
        <v>516</v>
      </c>
      <c r="Q21" s="40">
        <v>16209</v>
      </c>
      <c r="R21" s="40">
        <v>1315732</v>
      </c>
      <c r="S21" s="40">
        <v>3287</v>
      </c>
      <c r="T21" s="40">
        <v>60921</v>
      </c>
      <c r="U21" s="40">
        <v>14988</v>
      </c>
      <c r="V21" s="40">
        <v>20996</v>
      </c>
      <c r="W21" s="44">
        <v>2751810</v>
      </c>
      <c r="X21" s="45">
        <v>15.34</v>
      </c>
      <c r="Y21" s="44">
        <v>48326</v>
      </c>
    </row>
    <row r="22" spans="1:25" s="2" customFormat="1" ht="21" customHeight="1" outlineLevel="1">
      <c r="A22" s="3" t="s">
        <v>19</v>
      </c>
      <c r="B22" s="40">
        <v>18818</v>
      </c>
      <c r="C22" s="40">
        <v>1040479</v>
      </c>
      <c r="D22" s="40">
        <v>17502</v>
      </c>
      <c r="E22" s="40">
        <v>382265</v>
      </c>
      <c r="F22" s="41">
        <v>1610</v>
      </c>
      <c r="G22" s="40">
        <v>15131</v>
      </c>
      <c r="H22" s="43">
        <v>0</v>
      </c>
      <c r="I22" s="43">
        <v>416</v>
      </c>
      <c r="J22" s="42">
        <v>587</v>
      </c>
      <c r="K22" s="40">
        <v>8494</v>
      </c>
      <c r="L22" s="42">
        <v>27</v>
      </c>
      <c r="M22" s="40">
        <v>6730</v>
      </c>
      <c r="N22" s="4">
        <v>193</v>
      </c>
      <c r="O22" s="40">
        <v>31465</v>
      </c>
      <c r="P22" s="42">
        <v>516</v>
      </c>
      <c r="Q22" s="40">
        <v>16331</v>
      </c>
      <c r="R22" s="40">
        <v>1656036</v>
      </c>
      <c r="S22" s="40">
        <v>3306</v>
      </c>
      <c r="T22" s="40">
        <v>60697</v>
      </c>
      <c r="U22" s="40">
        <v>14999</v>
      </c>
      <c r="V22" s="40">
        <v>21005</v>
      </c>
      <c r="W22" s="44">
        <v>3201905</v>
      </c>
      <c r="X22" s="45">
        <v>15.36</v>
      </c>
      <c r="Y22" s="44">
        <v>55292</v>
      </c>
    </row>
    <row r="23" spans="1:25" s="2" customFormat="1" ht="21" customHeight="1" outlineLevel="1">
      <c r="A23" s="3" t="s">
        <v>66</v>
      </c>
      <c r="B23" s="40">
        <v>18710</v>
      </c>
      <c r="C23" s="40">
        <v>939870</v>
      </c>
      <c r="D23" s="40">
        <v>17452</v>
      </c>
      <c r="E23" s="40">
        <v>382065</v>
      </c>
      <c r="F23" s="41">
        <v>1610</v>
      </c>
      <c r="G23" s="40">
        <v>17289</v>
      </c>
      <c r="H23" s="51">
        <v>4</v>
      </c>
      <c r="I23" s="43">
        <v>197</v>
      </c>
      <c r="J23" s="42">
        <v>584</v>
      </c>
      <c r="K23" s="40">
        <v>7744</v>
      </c>
      <c r="L23" s="42">
        <v>26</v>
      </c>
      <c r="M23" s="40">
        <v>4805</v>
      </c>
      <c r="N23" s="4">
        <v>161</v>
      </c>
      <c r="O23" s="40">
        <v>25668</v>
      </c>
      <c r="P23" s="42">
        <v>518</v>
      </c>
      <c r="Q23" s="40">
        <v>16074</v>
      </c>
      <c r="R23" s="40">
        <v>1286675</v>
      </c>
      <c r="S23" s="40">
        <v>3319</v>
      </c>
      <c r="T23" s="40">
        <v>61748</v>
      </c>
      <c r="U23" s="40">
        <v>14997</v>
      </c>
      <c r="V23" s="40">
        <v>20992</v>
      </c>
      <c r="W23" s="44">
        <v>2726223</v>
      </c>
      <c r="X23" s="45">
        <v>15.36</v>
      </c>
      <c r="Y23" s="44">
        <v>50234</v>
      </c>
    </row>
    <row r="24" spans="1:25" s="2" customFormat="1" ht="21" customHeight="1" outlineLevel="1">
      <c r="A24" s="3" t="s">
        <v>20</v>
      </c>
      <c r="B24" s="40">
        <v>18720</v>
      </c>
      <c r="C24" s="40">
        <v>897615</v>
      </c>
      <c r="D24" s="40">
        <v>17428</v>
      </c>
      <c r="E24" s="40">
        <v>391464</v>
      </c>
      <c r="F24" s="41">
        <v>1600</v>
      </c>
      <c r="G24" s="40">
        <v>17921</v>
      </c>
      <c r="H24" s="43">
        <v>0</v>
      </c>
      <c r="I24" s="43">
        <v>656</v>
      </c>
      <c r="J24" s="42">
        <v>585</v>
      </c>
      <c r="K24" s="40">
        <v>8049</v>
      </c>
      <c r="L24" s="42">
        <v>33</v>
      </c>
      <c r="M24" s="40">
        <v>4976</v>
      </c>
      <c r="N24" s="4">
        <v>91</v>
      </c>
      <c r="O24" s="40">
        <v>40333</v>
      </c>
      <c r="P24" s="42">
        <v>522</v>
      </c>
      <c r="Q24" s="40">
        <v>15974</v>
      </c>
      <c r="R24" s="40">
        <v>1424419</v>
      </c>
      <c r="S24" s="40">
        <v>3352</v>
      </c>
      <c r="T24" s="40">
        <v>61115</v>
      </c>
      <c r="U24" s="40">
        <v>15026</v>
      </c>
      <c r="V24" s="40">
        <v>21001</v>
      </c>
      <c r="W24" s="44">
        <v>2846640</v>
      </c>
      <c r="X24" s="45">
        <v>15.43</v>
      </c>
      <c r="Y24" s="44">
        <v>47950</v>
      </c>
    </row>
    <row r="25" spans="1:25" s="2" customFormat="1" ht="21" customHeight="1" outlineLevel="1">
      <c r="A25" s="3" t="s">
        <v>21</v>
      </c>
      <c r="B25" s="40">
        <v>18594</v>
      </c>
      <c r="C25" s="40">
        <v>857041</v>
      </c>
      <c r="D25" s="40">
        <v>17454</v>
      </c>
      <c r="E25" s="40">
        <v>383304</v>
      </c>
      <c r="F25" s="41">
        <v>1692</v>
      </c>
      <c r="G25" s="40">
        <v>18125</v>
      </c>
      <c r="H25" s="43">
        <v>2</v>
      </c>
      <c r="I25" s="43">
        <v>593</v>
      </c>
      <c r="J25" s="42">
        <v>706</v>
      </c>
      <c r="K25" s="43">
        <v>17038</v>
      </c>
      <c r="L25" s="42">
        <v>34</v>
      </c>
      <c r="M25" s="43">
        <v>8239</v>
      </c>
      <c r="N25" s="4">
        <v>274</v>
      </c>
      <c r="O25" s="52">
        <v>55226</v>
      </c>
      <c r="P25" s="42">
        <v>533</v>
      </c>
      <c r="Q25" s="40">
        <v>16174</v>
      </c>
      <c r="R25" s="40">
        <v>1699486</v>
      </c>
      <c r="S25" s="40">
        <v>3359</v>
      </c>
      <c r="T25" s="40">
        <v>114001</v>
      </c>
      <c r="U25" s="40">
        <v>15040</v>
      </c>
      <c r="V25" s="40">
        <v>21036</v>
      </c>
      <c r="W25" s="44">
        <v>3153327</v>
      </c>
      <c r="X25" s="45">
        <v>15.47</v>
      </c>
      <c r="Y25" s="44">
        <v>46092</v>
      </c>
    </row>
    <row r="26" spans="1:25" s="14" customFormat="1" ht="16.5" customHeight="1">
      <c r="A26" s="1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4"/>
    </row>
    <row r="27" spans="1:25" s="18" customFormat="1" ht="21" customHeight="1" outlineLevel="1">
      <c r="A27" s="5" t="s">
        <v>22</v>
      </c>
      <c r="B27" s="40">
        <v>28377</v>
      </c>
      <c r="C27" s="53">
        <v>1282430</v>
      </c>
      <c r="D27" s="46">
        <v>26153</v>
      </c>
      <c r="E27" s="40">
        <v>526018</v>
      </c>
      <c r="F27" s="46">
        <v>2673</v>
      </c>
      <c r="G27" s="40">
        <v>28731</v>
      </c>
      <c r="H27" s="51">
        <v>4</v>
      </c>
      <c r="I27" s="51">
        <v>1180</v>
      </c>
      <c r="J27" s="51">
        <v>1151</v>
      </c>
      <c r="K27" s="51">
        <v>22066</v>
      </c>
      <c r="L27" s="51">
        <v>36</v>
      </c>
      <c r="M27" s="40">
        <v>8122</v>
      </c>
      <c r="N27" s="4">
        <v>286</v>
      </c>
      <c r="O27" s="40">
        <v>71772</v>
      </c>
      <c r="P27" s="44">
        <v>1293</v>
      </c>
      <c r="Q27" s="44">
        <v>24377</v>
      </c>
      <c r="R27" s="76" t="s">
        <v>68</v>
      </c>
      <c r="S27" s="40">
        <v>5274</v>
      </c>
      <c r="T27" s="76" t="s">
        <v>67</v>
      </c>
      <c r="U27" s="46">
        <v>23441</v>
      </c>
      <c r="V27" s="46">
        <v>32750</v>
      </c>
      <c r="W27" s="85" t="s">
        <v>69</v>
      </c>
      <c r="X27" s="45">
        <v>11.48</v>
      </c>
      <c r="Y27" s="44">
        <v>45193</v>
      </c>
    </row>
    <row r="28" spans="1:25" s="18" customFormat="1" ht="21" customHeight="1" outlineLevel="1">
      <c r="A28" s="6" t="s">
        <v>23</v>
      </c>
      <c r="B28" s="40">
        <v>7660</v>
      </c>
      <c r="C28" s="53">
        <v>333567</v>
      </c>
      <c r="D28" s="46">
        <v>5613</v>
      </c>
      <c r="E28" s="40">
        <v>85747</v>
      </c>
      <c r="F28" s="46">
        <v>432</v>
      </c>
      <c r="G28" s="40">
        <v>4866</v>
      </c>
      <c r="H28" s="51">
        <v>2</v>
      </c>
      <c r="I28" s="51">
        <v>697</v>
      </c>
      <c r="J28" s="51">
        <v>110</v>
      </c>
      <c r="K28" s="51">
        <v>1519</v>
      </c>
      <c r="L28" s="51">
        <v>11</v>
      </c>
      <c r="M28" s="40">
        <v>3513</v>
      </c>
      <c r="N28" s="4">
        <v>48</v>
      </c>
      <c r="O28" s="40">
        <v>58103</v>
      </c>
      <c r="P28" s="44">
        <v>572</v>
      </c>
      <c r="Q28" s="44">
        <v>7916</v>
      </c>
      <c r="R28" s="76"/>
      <c r="S28" s="40">
        <v>2224</v>
      </c>
      <c r="T28" s="76"/>
      <c r="U28" s="46">
        <v>7211</v>
      </c>
      <c r="V28" s="46">
        <v>9646</v>
      </c>
      <c r="W28" s="85"/>
      <c r="X28" s="45">
        <v>19.31</v>
      </c>
      <c r="Y28" s="44">
        <v>43547</v>
      </c>
    </row>
    <row r="29" spans="1:25" s="18" customFormat="1" ht="21" customHeight="1" outlineLevel="1">
      <c r="A29" s="5" t="s">
        <v>24</v>
      </c>
      <c r="B29" s="40">
        <v>84685</v>
      </c>
      <c r="C29" s="53">
        <v>4137411</v>
      </c>
      <c r="D29" s="46">
        <v>82773</v>
      </c>
      <c r="E29" s="40">
        <v>2127552</v>
      </c>
      <c r="F29" s="46">
        <v>8093</v>
      </c>
      <c r="G29" s="40">
        <v>83669</v>
      </c>
      <c r="H29" s="51">
        <v>1</v>
      </c>
      <c r="I29" s="51">
        <v>61</v>
      </c>
      <c r="J29" s="51">
        <v>3200</v>
      </c>
      <c r="K29" s="51">
        <v>57669</v>
      </c>
      <c r="L29" s="51">
        <v>128</v>
      </c>
      <c r="M29" s="40">
        <v>22790</v>
      </c>
      <c r="N29" s="4">
        <v>704</v>
      </c>
      <c r="O29" s="40">
        <v>94872</v>
      </c>
      <c r="P29" s="44">
        <v>1695</v>
      </c>
      <c r="Q29" s="44">
        <v>65657</v>
      </c>
      <c r="R29" s="40">
        <v>5770900</v>
      </c>
      <c r="S29" s="40">
        <v>11026</v>
      </c>
      <c r="T29" s="53">
        <v>196949</v>
      </c>
      <c r="U29" s="46">
        <v>65546</v>
      </c>
      <c r="V29" s="46">
        <v>94280</v>
      </c>
      <c r="W29" s="44">
        <v>12492577</v>
      </c>
      <c r="X29" s="45">
        <v>21.78</v>
      </c>
      <c r="Y29" s="44">
        <v>48856</v>
      </c>
    </row>
    <row r="30" spans="1:25" s="18" customFormat="1" ht="21" customHeight="1" outlineLevel="1">
      <c r="A30" s="6" t="s">
        <v>25</v>
      </c>
      <c r="B30" s="40">
        <v>15990</v>
      </c>
      <c r="C30" s="53">
        <v>783206</v>
      </c>
      <c r="D30" s="46">
        <v>14991</v>
      </c>
      <c r="E30" s="40">
        <v>321123</v>
      </c>
      <c r="F30" s="46">
        <v>1063</v>
      </c>
      <c r="G30" s="40">
        <v>10174</v>
      </c>
      <c r="H30" s="51">
        <v>6</v>
      </c>
      <c r="I30" s="51">
        <v>1312</v>
      </c>
      <c r="J30" s="51">
        <v>398</v>
      </c>
      <c r="K30" s="51">
        <v>6675</v>
      </c>
      <c r="L30" s="51">
        <v>39</v>
      </c>
      <c r="M30" s="40">
        <v>5630</v>
      </c>
      <c r="N30" s="4">
        <v>0</v>
      </c>
      <c r="O30" s="40">
        <v>32728</v>
      </c>
      <c r="P30" s="44">
        <v>596</v>
      </c>
      <c r="Q30" s="44">
        <v>14478</v>
      </c>
      <c r="R30" s="40">
        <v>1320576</v>
      </c>
      <c r="S30" s="40">
        <v>3510</v>
      </c>
      <c r="T30" s="53">
        <v>64105</v>
      </c>
      <c r="U30" s="46">
        <v>13468</v>
      </c>
      <c r="V30" s="46">
        <v>17950</v>
      </c>
      <c r="W30" s="44">
        <v>2545528</v>
      </c>
      <c r="X30" s="45">
        <v>23.06</v>
      </c>
      <c r="Y30" s="44">
        <v>48981</v>
      </c>
    </row>
    <row r="31" spans="1:25" s="18" customFormat="1" ht="21" customHeight="1" outlineLevel="1">
      <c r="A31" s="6" t="s">
        <v>26</v>
      </c>
      <c r="B31" s="40">
        <v>15128</v>
      </c>
      <c r="C31" s="53">
        <v>674202</v>
      </c>
      <c r="D31" s="46">
        <v>13462</v>
      </c>
      <c r="E31" s="40">
        <v>273829</v>
      </c>
      <c r="F31" s="46">
        <v>1308</v>
      </c>
      <c r="G31" s="40">
        <v>12533</v>
      </c>
      <c r="H31" s="51">
        <v>0</v>
      </c>
      <c r="I31" s="51">
        <v>0</v>
      </c>
      <c r="J31" s="51">
        <v>489</v>
      </c>
      <c r="K31" s="51">
        <v>8401</v>
      </c>
      <c r="L31" s="51">
        <v>29</v>
      </c>
      <c r="M31" s="40">
        <v>5624</v>
      </c>
      <c r="N31" s="4">
        <v>334</v>
      </c>
      <c r="O31" s="40">
        <v>30296</v>
      </c>
      <c r="P31" s="44">
        <v>413</v>
      </c>
      <c r="Q31" s="44">
        <v>14754</v>
      </c>
      <c r="R31" s="40">
        <v>1151854</v>
      </c>
      <c r="S31" s="40">
        <v>2713</v>
      </c>
      <c r="T31" s="53">
        <v>61110</v>
      </c>
      <c r="U31" s="46">
        <v>11513</v>
      </c>
      <c r="V31" s="46">
        <v>16541</v>
      </c>
      <c r="W31" s="44">
        <v>2218185</v>
      </c>
      <c r="X31" s="45">
        <v>15.91</v>
      </c>
      <c r="Y31" s="44">
        <v>44566</v>
      </c>
    </row>
    <row r="32" spans="1:25" s="18" customFormat="1" ht="21" customHeight="1" outlineLevel="1">
      <c r="A32" s="6" t="s">
        <v>27</v>
      </c>
      <c r="B32" s="40">
        <v>8543</v>
      </c>
      <c r="C32" s="53">
        <v>391809</v>
      </c>
      <c r="D32" s="46">
        <v>8041</v>
      </c>
      <c r="E32" s="40">
        <v>150070</v>
      </c>
      <c r="F32" s="46">
        <v>666</v>
      </c>
      <c r="G32" s="40">
        <v>6764</v>
      </c>
      <c r="H32" s="51">
        <v>0</v>
      </c>
      <c r="I32" s="51">
        <v>0</v>
      </c>
      <c r="J32" s="51">
        <v>246</v>
      </c>
      <c r="K32" s="51">
        <v>3961</v>
      </c>
      <c r="L32" s="51">
        <v>15</v>
      </c>
      <c r="M32" s="40">
        <v>2133</v>
      </c>
      <c r="N32" s="4">
        <v>148</v>
      </c>
      <c r="O32" s="40">
        <v>5289</v>
      </c>
      <c r="P32" s="44">
        <v>117</v>
      </c>
      <c r="Q32" s="44">
        <v>7426</v>
      </c>
      <c r="R32" s="40">
        <v>561129</v>
      </c>
      <c r="S32" s="40">
        <v>1549</v>
      </c>
      <c r="T32" s="53">
        <v>29788</v>
      </c>
      <c r="U32" s="46">
        <v>6634</v>
      </c>
      <c r="V32" s="46">
        <v>9201</v>
      </c>
      <c r="W32" s="44">
        <v>1151091</v>
      </c>
      <c r="X32" s="45">
        <v>11.39</v>
      </c>
      <c r="Y32" s="44">
        <v>45863</v>
      </c>
    </row>
    <row r="33" spans="1:25" s="18" customFormat="1" ht="21" customHeight="1" outlineLevel="1">
      <c r="A33" s="6" t="s">
        <v>28</v>
      </c>
      <c r="B33" s="40">
        <v>16795</v>
      </c>
      <c r="C33" s="53">
        <v>807540</v>
      </c>
      <c r="D33" s="46">
        <v>16490</v>
      </c>
      <c r="E33" s="40">
        <v>392188</v>
      </c>
      <c r="F33" s="46">
        <v>1423</v>
      </c>
      <c r="G33" s="40">
        <v>15716</v>
      </c>
      <c r="H33" s="51">
        <v>4</v>
      </c>
      <c r="I33" s="51">
        <v>988</v>
      </c>
      <c r="J33" s="51">
        <v>409</v>
      </c>
      <c r="K33" s="51">
        <v>7258</v>
      </c>
      <c r="L33" s="51">
        <v>15</v>
      </c>
      <c r="M33" s="40">
        <v>5492</v>
      </c>
      <c r="N33" s="4">
        <v>0</v>
      </c>
      <c r="O33" s="40">
        <v>15443</v>
      </c>
      <c r="P33" s="44">
        <v>401</v>
      </c>
      <c r="Q33" s="44">
        <v>16448</v>
      </c>
      <c r="R33" s="40">
        <v>1322854</v>
      </c>
      <c r="S33" s="40">
        <v>2784</v>
      </c>
      <c r="T33" s="53">
        <v>50373</v>
      </c>
      <c r="U33" s="46">
        <v>13667</v>
      </c>
      <c r="V33" s="46">
        <v>18726</v>
      </c>
      <c r="W33" s="44">
        <v>2617852</v>
      </c>
      <c r="X33" s="45">
        <v>12.53</v>
      </c>
      <c r="Y33" s="44">
        <v>48082</v>
      </c>
    </row>
    <row r="34" spans="1:25" s="18" customFormat="1" ht="21" customHeight="1" outlineLevel="1">
      <c r="A34" s="6" t="s">
        <v>29</v>
      </c>
      <c r="B34" s="40">
        <v>12508</v>
      </c>
      <c r="C34" s="53">
        <v>584576</v>
      </c>
      <c r="D34" s="46">
        <v>11547</v>
      </c>
      <c r="E34" s="40">
        <v>225322</v>
      </c>
      <c r="F34" s="46">
        <v>838</v>
      </c>
      <c r="G34" s="40">
        <v>8758</v>
      </c>
      <c r="H34" s="51">
        <v>2</v>
      </c>
      <c r="I34" s="51">
        <v>796</v>
      </c>
      <c r="J34" s="51">
        <v>315</v>
      </c>
      <c r="K34" s="51">
        <v>6034</v>
      </c>
      <c r="L34" s="51">
        <v>21</v>
      </c>
      <c r="M34" s="40">
        <v>4013</v>
      </c>
      <c r="N34" s="4">
        <v>238</v>
      </c>
      <c r="O34" s="40">
        <v>22782</v>
      </c>
      <c r="P34" s="44">
        <v>232</v>
      </c>
      <c r="Q34" s="44">
        <v>11890</v>
      </c>
      <c r="R34" s="40">
        <v>904181</v>
      </c>
      <c r="S34" s="40">
        <v>2554</v>
      </c>
      <c r="T34" s="53">
        <v>35629</v>
      </c>
      <c r="U34" s="46">
        <v>10097</v>
      </c>
      <c r="V34" s="46">
        <v>13574</v>
      </c>
      <c r="W34" s="44">
        <v>1792329</v>
      </c>
      <c r="X34" s="45">
        <v>19.47</v>
      </c>
      <c r="Y34" s="44">
        <v>46736</v>
      </c>
    </row>
    <row r="35" spans="1:25" s="18" customFormat="1" ht="21" customHeight="1" outlineLevel="1">
      <c r="A35" s="6" t="s">
        <v>30</v>
      </c>
      <c r="B35" s="40">
        <v>4392</v>
      </c>
      <c r="C35" s="53">
        <v>207631</v>
      </c>
      <c r="D35" s="46">
        <v>3680</v>
      </c>
      <c r="E35" s="40">
        <v>62770</v>
      </c>
      <c r="F35" s="46">
        <v>207</v>
      </c>
      <c r="G35" s="40">
        <v>2351</v>
      </c>
      <c r="H35" s="51">
        <v>0</v>
      </c>
      <c r="I35" s="51">
        <v>0</v>
      </c>
      <c r="J35" s="51">
        <v>114</v>
      </c>
      <c r="K35" s="51">
        <v>1997</v>
      </c>
      <c r="L35" s="51">
        <v>9</v>
      </c>
      <c r="M35" s="40">
        <v>1922</v>
      </c>
      <c r="N35" s="4">
        <v>0</v>
      </c>
      <c r="O35" s="40">
        <v>10977</v>
      </c>
      <c r="P35" s="44">
        <v>339</v>
      </c>
      <c r="Q35" s="44">
        <v>4252</v>
      </c>
      <c r="R35" s="40">
        <v>397205</v>
      </c>
      <c r="S35" s="40">
        <v>770</v>
      </c>
      <c r="T35" s="53">
        <v>12244</v>
      </c>
      <c r="U35" s="46">
        <v>3933</v>
      </c>
      <c r="V35" s="46">
        <v>5227</v>
      </c>
      <c r="W35" s="44">
        <v>697097</v>
      </c>
      <c r="X35" s="45">
        <v>13.9</v>
      </c>
      <c r="Y35" s="44">
        <v>47275</v>
      </c>
    </row>
    <row r="36" spans="1:25" s="18" customFormat="1" ht="21" customHeight="1" outlineLevel="1">
      <c r="A36" s="6" t="s">
        <v>31</v>
      </c>
      <c r="B36" s="40">
        <v>8937</v>
      </c>
      <c r="C36" s="53">
        <v>407642</v>
      </c>
      <c r="D36" s="46">
        <v>7371</v>
      </c>
      <c r="E36" s="40">
        <v>110910</v>
      </c>
      <c r="F36" s="46">
        <v>899</v>
      </c>
      <c r="G36" s="40">
        <v>10973</v>
      </c>
      <c r="H36" s="51">
        <v>1</v>
      </c>
      <c r="I36" s="51">
        <v>344</v>
      </c>
      <c r="J36" s="51">
        <v>323</v>
      </c>
      <c r="K36" s="51">
        <v>6665</v>
      </c>
      <c r="L36" s="51">
        <v>16</v>
      </c>
      <c r="M36" s="40">
        <v>2361</v>
      </c>
      <c r="N36" s="4">
        <v>0</v>
      </c>
      <c r="O36" s="40">
        <v>6935</v>
      </c>
      <c r="P36" s="44">
        <v>231</v>
      </c>
      <c r="Q36" s="44">
        <v>7756</v>
      </c>
      <c r="R36" s="40">
        <v>728460</v>
      </c>
      <c r="S36" s="40">
        <v>2192</v>
      </c>
      <c r="T36" s="53">
        <v>41424</v>
      </c>
      <c r="U36" s="46">
        <v>6864</v>
      </c>
      <c r="V36" s="46">
        <v>9857</v>
      </c>
      <c r="W36" s="44">
        <v>1315715</v>
      </c>
      <c r="X36" s="45">
        <v>30.11</v>
      </c>
      <c r="Y36" s="44">
        <v>45613</v>
      </c>
    </row>
    <row r="37" spans="1:25" s="18" customFormat="1" ht="21" customHeight="1" outlineLevel="1">
      <c r="A37" s="6" t="s">
        <v>32</v>
      </c>
      <c r="B37" s="40">
        <v>8547</v>
      </c>
      <c r="C37" s="53">
        <v>435292</v>
      </c>
      <c r="D37" s="46">
        <v>8585</v>
      </c>
      <c r="E37" s="40">
        <v>241739</v>
      </c>
      <c r="F37" s="46">
        <v>767</v>
      </c>
      <c r="G37" s="40">
        <v>8576</v>
      </c>
      <c r="H37" s="51">
        <v>0</v>
      </c>
      <c r="I37" s="51">
        <v>0</v>
      </c>
      <c r="J37" s="51">
        <v>328</v>
      </c>
      <c r="K37" s="51">
        <v>5682</v>
      </c>
      <c r="L37" s="51">
        <v>16</v>
      </c>
      <c r="M37" s="40">
        <v>3160</v>
      </c>
      <c r="N37" s="4">
        <v>0</v>
      </c>
      <c r="O37" s="40">
        <v>14722</v>
      </c>
      <c r="P37" s="44">
        <v>234</v>
      </c>
      <c r="Q37" s="44">
        <v>7309</v>
      </c>
      <c r="R37" s="40">
        <v>633095</v>
      </c>
      <c r="S37" s="40">
        <v>1586</v>
      </c>
      <c r="T37" s="53">
        <v>33456</v>
      </c>
      <c r="U37" s="46">
        <v>7254</v>
      </c>
      <c r="V37" s="46">
        <v>9799</v>
      </c>
      <c r="W37" s="44">
        <v>1375723</v>
      </c>
      <c r="X37" s="45">
        <v>6.85</v>
      </c>
      <c r="Y37" s="44">
        <v>50929</v>
      </c>
    </row>
    <row r="38" spans="1:25" s="18" customFormat="1" ht="21" customHeight="1" outlineLevel="1">
      <c r="A38" s="6" t="s">
        <v>33</v>
      </c>
      <c r="B38" s="40">
        <v>3980</v>
      </c>
      <c r="C38" s="53">
        <v>183154</v>
      </c>
      <c r="D38" s="46">
        <v>4042</v>
      </c>
      <c r="E38" s="40">
        <v>101101</v>
      </c>
      <c r="F38" s="46">
        <v>421</v>
      </c>
      <c r="G38" s="40">
        <v>4103</v>
      </c>
      <c r="H38" s="51">
        <v>0</v>
      </c>
      <c r="I38" s="51">
        <v>229</v>
      </c>
      <c r="J38" s="51">
        <v>144</v>
      </c>
      <c r="K38" s="51">
        <v>2179</v>
      </c>
      <c r="L38" s="47">
        <v>2</v>
      </c>
      <c r="M38" s="51">
        <v>410</v>
      </c>
      <c r="N38" s="4">
        <v>175</v>
      </c>
      <c r="O38" s="40">
        <v>6188</v>
      </c>
      <c r="P38" s="44">
        <v>184</v>
      </c>
      <c r="Q38" s="44">
        <v>4209</v>
      </c>
      <c r="R38" s="40">
        <v>322708</v>
      </c>
      <c r="S38" s="40">
        <v>820</v>
      </c>
      <c r="T38" s="53">
        <v>19754</v>
      </c>
      <c r="U38" s="46">
        <v>3328</v>
      </c>
      <c r="V38" s="46">
        <v>4690</v>
      </c>
      <c r="W38" s="44">
        <v>640000</v>
      </c>
      <c r="X38" s="45">
        <v>5.02</v>
      </c>
      <c r="Y38" s="44">
        <v>46019</v>
      </c>
    </row>
    <row r="39" spans="1:25" s="18" customFormat="1" ht="21" customHeight="1" outlineLevel="1">
      <c r="A39" s="6" t="s">
        <v>35</v>
      </c>
      <c r="B39" s="40">
        <v>2175</v>
      </c>
      <c r="C39" s="53">
        <v>95715</v>
      </c>
      <c r="D39" s="46">
        <v>2049</v>
      </c>
      <c r="E39" s="40">
        <v>50703</v>
      </c>
      <c r="F39" s="46">
        <v>149</v>
      </c>
      <c r="G39" s="40">
        <v>1651</v>
      </c>
      <c r="H39" s="51">
        <v>0</v>
      </c>
      <c r="I39" s="51">
        <v>0</v>
      </c>
      <c r="J39" s="51">
        <v>66</v>
      </c>
      <c r="K39" s="51">
        <v>1304</v>
      </c>
      <c r="L39" s="51">
        <v>2</v>
      </c>
      <c r="M39" s="51">
        <v>385</v>
      </c>
      <c r="N39" s="4">
        <v>0</v>
      </c>
      <c r="O39" s="40">
        <v>23756</v>
      </c>
      <c r="P39" s="44">
        <v>80</v>
      </c>
      <c r="Q39" s="44">
        <v>2156</v>
      </c>
      <c r="R39" s="40">
        <v>161361</v>
      </c>
      <c r="S39" s="40">
        <v>408</v>
      </c>
      <c r="T39" s="53">
        <v>6464</v>
      </c>
      <c r="U39" s="46">
        <v>1929</v>
      </c>
      <c r="V39" s="46">
        <v>2544</v>
      </c>
      <c r="W39" s="44">
        <v>341338</v>
      </c>
      <c r="X39" s="45">
        <v>5.8</v>
      </c>
      <c r="Y39" s="44">
        <v>44007</v>
      </c>
    </row>
    <row r="40" spans="1:25" s="18" customFormat="1" ht="21" customHeight="1" outlineLevel="1">
      <c r="A40" s="6" t="s">
        <v>36</v>
      </c>
      <c r="B40" s="40">
        <v>4854</v>
      </c>
      <c r="C40" s="53">
        <v>221365</v>
      </c>
      <c r="D40" s="46">
        <v>3822</v>
      </c>
      <c r="E40" s="40">
        <v>48905</v>
      </c>
      <c r="F40" s="46">
        <v>309</v>
      </c>
      <c r="G40" s="40">
        <v>3107</v>
      </c>
      <c r="H40" s="51">
        <v>0</v>
      </c>
      <c r="I40" s="51">
        <v>0</v>
      </c>
      <c r="J40" s="51">
        <v>57</v>
      </c>
      <c r="K40" s="51">
        <v>1980</v>
      </c>
      <c r="L40" s="51">
        <v>7</v>
      </c>
      <c r="M40" s="51">
        <v>1623</v>
      </c>
      <c r="N40" s="4">
        <v>0</v>
      </c>
      <c r="O40" s="40">
        <v>15676</v>
      </c>
      <c r="P40" s="44">
        <v>155</v>
      </c>
      <c r="Q40" s="44">
        <v>4768</v>
      </c>
      <c r="R40" s="40">
        <v>424301</v>
      </c>
      <c r="S40" s="40">
        <v>1332</v>
      </c>
      <c r="T40" s="54">
        <v>15299</v>
      </c>
      <c r="U40" s="46">
        <v>3894</v>
      </c>
      <c r="V40" s="46">
        <v>5548</v>
      </c>
      <c r="W40" s="44">
        <v>732257</v>
      </c>
      <c r="X40" s="45">
        <v>14.93</v>
      </c>
      <c r="Y40" s="44">
        <v>45605</v>
      </c>
    </row>
    <row r="41" spans="1:25" s="18" customFormat="1" ht="21" customHeight="1" outlineLevel="1" thickBot="1">
      <c r="A41" s="9" t="s">
        <v>34</v>
      </c>
      <c r="B41" s="55">
        <v>462</v>
      </c>
      <c r="C41" s="56">
        <v>20982</v>
      </c>
      <c r="D41" s="57">
        <v>140</v>
      </c>
      <c r="E41" s="55">
        <v>3555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1</v>
      </c>
      <c r="M41" s="58">
        <v>0</v>
      </c>
      <c r="N41" s="63">
        <v>0</v>
      </c>
      <c r="O41" s="58">
        <v>4059</v>
      </c>
      <c r="P41" s="59">
        <v>29</v>
      </c>
      <c r="Q41" s="59">
        <v>500</v>
      </c>
      <c r="R41" s="55">
        <v>34326</v>
      </c>
      <c r="S41" s="55">
        <v>141</v>
      </c>
      <c r="T41" s="56">
        <v>1629</v>
      </c>
      <c r="U41" s="57">
        <v>469</v>
      </c>
      <c r="V41" s="57">
        <v>561</v>
      </c>
      <c r="W41" s="59">
        <v>64551</v>
      </c>
      <c r="X41" s="60">
        <v>13.17</v>
      </c>
      <c r="Y41" s="59">
        <v>45415</v>
      </c>
    </row>
    <row r="42" spans="1:25" s="2" customFormat="1" ht="17.25" customHeight="1">
      <c r="A42" s="19" t="s">
        <v>40</v>
      </c>
      <c r="B42" s="20"/>
      <c r="E42" s="20"/>
      <c r="F42" s="11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1"/>
      <c r="V42" s="11"/>
      <c r="W42" s="11"/>
      <c r="X42" s="21"/>
      <c r="Y42" s="11"/>
    </row>
    <row r="43" spans="1:25" s="2" customFormat="1" ht="14.25" customHeight="1">
      <c r="A43" s="22" t="s">
        <v>37</v>
      </c>
      <c r="E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  <c r="S43" s="22"/>
      <c r="T43" s="22"/>
      <c r="W43" s="22"/>
      <c r="X43" s="23"/>
      <c r="Y43" s="20"/>
    </row>
    <row r="44" spans="1:25" s="2" customFormat="1" ht="14.25" customHeight="1">
      <c r="A44" s="22" t="s">
        <v>39</v>
      </c>
      <c r="E44" s="22"/>
      <c r="P44" s="22"/>
      <c r="Q44" s="22"/>
      <c r="R44" s="11"/>
      <c r="T44" s="22"/>
      <c r="X44" s="24"/>
      <c r="Y44" s="11"/>
    </row>
    <row r="45" spans="1:24" s="11" customFormat="1" ht="14.25" customHeight="1">
      <c r="A45" s="20" t="s">
        <v>38</v>
      </c>
      <c r="X45" s="21"/>
    </row>
    <row r="46" spans="1:24" s="11" customFormat="1" ht="14.25" customHeight="1">
      <c r="A46" s="20" t="s">
        <v>55</v>
      </c>
      <c r="X46" s="21"/>
    </row>
    <row r="47" spans="1:25" s="2" customFormat="1" ht="14.25" customHeight="1">
      <c r="A47" s="20" t="s">
        <v>54</v>
      </c>
      <c r="B47" s="11"/>
      <c r="C47" s="11"/>
      <c r="E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W47" s="20"/>
      <c r="X47" s="25"/>
      <c r="Y47" s="20"/>
    </row>
    <row r="51" ht="7.5" customHeight="1"/>
  </sheetData>
  <sheetProtection/>
  <mergeCells count="36">
    <mergeCell ref="T27:T28"/>
    <mergeCell ref="X4:X5"/>
    <mergeCell ref="Y4:Y6"/>
    <mergeCell ref="L5:L6"/>
    <mergeCell ref="K5:K6"/>
    <mergeCell ref="U5:U6"/>
    <mergeCell ref="P5:Q5"/>
    <mergeCell ref="R27:R28"/>
    <mergeCell ref="W27:W28"/>
    <mergeCell ref="U4:W4"/>
    <mergeCell ref="H4:I4"/>
    <mergeCell ref="L4:M4"/>
    <mergeCell ref="I5:I6"/>
    <mergeCell ref="N5:N6"/>
    <mergeCell ref="E5:E6"/>
    <mergeCell ref="F5:F6"/>
    <mergeCell ref="F4:G4"/>
    <mergeCell ref="H5:H6"/>
    <mergeCell ref="J4:K4"/>
    <mergeCell ref="G5:G6"/>
    <mergeCell ref="A4:A6"/>
    <mergeCell ref="S4:T4"/>
    <mergeCell ref="P4:R4"/>
    <mergeCell ref="B4:C4"/>
    <mergeCell ref="D4:E4"/>
    <mergeCell ref="B5:B6"/>
    <mergeCell ref="T5:T6"/>
    <mergeCell ref="R5:R6"/>
    <mergeCell ref="C5:C6"/>
    <mergeCell ref="D5:D6"/>
    <mergeCell ref="S5:S6"/>
    <mergeCell ref="J5:J6"/>
    <mergeCell ref="V5:V6"/>
    <mergeCell ref="W5:W6"/>
    <mergeCell ref="M5:M6"/>
    <mergeCell ref="O5:O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2017-01-10T07:52:48Z</cp:lastPrinted>
  <dcterms:created xsi:type="dcterms:W3CDTF">2003-02-25T09:03:52Z</dcterms:created>
  <dcterms:modified xsi:type="dcterms:W3CDTF">2017-01-10T07:52:49Z</dcterms:modified>
  <cp:category/>
  <cp:version/>
  <cp:contentType/>
  <cp:contentStatus/>
</cp:coreProperties>
</file>