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E37" i="9"/>
  <c r="AM37" i="9"/>
  <c r="BE36" i="9"/>
  <c r="AM36" i="9"/>
  <c r="BE35" i="9"/>
  <c r="AM35" i="9"/>
  <c r="CO34" i="9"/>
  <c r="CO35" i="9" s="1"/>
  <c r="CO36" i="9" s="1"/>
  <c r="BW34" i="9"/>
  <c r="BW35" i="9" s="1"/>
  <c r="BW36" i="9" s="1"/>
  <c r="BW37" i="9" s="1"/>
  <c r="BW38" i="9" s="1"/>
  <c r="BW39" i="9" s="1"/>
  <c r="BW40" i="9" s="1"/>
  <c r="AM34" i="9"/>
  <c r="C34" i="9"/>
  <c r="C35" i="9" s="1"/>
  <c r="U34" i="9" l="1"/>
  <c r="U35" i="9" s="1"/>
  <c r="U36" i="9" s="1"/>
  <c r="U37" i="9" s="1"/>
  <c r="U38"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<sst xmlns="http://schemas.openxmlformats.org/spreadsheetml/2006/main" count="1107" uniqueCount="567">
  <si>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</si>
  <si>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</si>
  <si>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</si>
  <si>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</si>
  <si>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</si>
  <si>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</si>
  <si>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</si>
  <si>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</si>
  <si>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</si>
  <si>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</si>
  <si>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</si>
  <si>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</si>
  <si>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</si>
  <si>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</si>
  <si>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</si>
  <si>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</si>
  <si>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</si>
  <si>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</si>
  <si>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</si>
  <si>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</si>
  <si>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</si>
  <si>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</si>
  <si>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</si>
  <si>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</si>
  <si>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</si>
  <si>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</si>
  <si>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</si>
  <si>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</si>
  <si>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</si>
  <si>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</si>
  <si>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</si>
  <si>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</si>
  <si>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</si>
  <si>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</si>
  <si>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</si>
  <si>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</si>
  <si>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</si>
  <si>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</si>
  <si>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</si>
  <si>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</si>
  <si>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</si>
  <si>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</si>
  <si>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</si>
  <si>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</si>
  <si>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</si>
  <si>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</si>
  <si>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</si>
  <si>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</si>
  <si>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</si>
  <si>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</si>
  <si>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</si>
  <si>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</si>
  <si>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</si>
  <si>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</si>
  <si>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</si>
  <si>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</si>
  <si>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</si>
  <si>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</si>
  <si>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</si>
  <si>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</si>
  <si>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</si>
  <si>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</si>
  <si>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</si>
  <si>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</si>
  <si>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</si>
  <si>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</si>
  <si>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</si>
  <si>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</si>
  <si>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</si>
  <si>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</si>
  <si>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</si>
  <si>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</si>
  <si>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</si>
  <si>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</si>
  <si>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</si>
  <si>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</si>
  <si>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</si>
  <si>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</si>
  <si>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</si>
  <si>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</si>
  <si>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</si>
  <si>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</si>
  <si>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</si>
  <si>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</si>
  <si>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</si>
  <si>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</si>
  <si>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</si>
  <si>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</si>
  <si>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</si>
  <si>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</si>
  <si>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</si>
  <si>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</si>
  <si>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</si>
  <si>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</si>
  <si>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</si>
  <si>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</si>
  <si>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</si>
  <si>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</si>
  <si>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</si>
  <si>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</si>
  <si>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</si>
  <si>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</si>
  <si>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</si>
  <si>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</si>
  <si>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</si>
  <si>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</si>
  <si>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</si>
  <si>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</si>
  <si>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</si>
  <si>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</si>
  <si>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</si>
  <si>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</si>
  <si>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</si>
  <si>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</si>
  <si>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</si>
  <si>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</si>
  <si>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</si>
  <si>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</si>
  <si>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</si>
  <si>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</si>
  <si>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</si>
  <si>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</si>
  <si>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</si>
  <si>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</si>
  <si>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</si>
  <si>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</si>
  <si>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</si>
  <si>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</si>
  <si>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</si>
  <si>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</si>
  <si>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</si>
  <si>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</si>
  <si>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</si>
  <si>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</si>
  <si>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</si>
  <si>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</si>
  <si>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18"/>
  </si>
  <si>
    <t>うち日本人(％)</t>
    <phoneticPr fontId="5"/>
  </si>
  <si>
    <t>-3.2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</si>
  <si>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</si>
  <si>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</si>
  <si>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</si>
  <si>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</si>
  <si>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</si>
  <si>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</si>
  <si>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</si>
  <si>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</si>
  <si>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</si>
  <si>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</si>
  <si>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</si>
  <si>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</si>
  <si>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</si>
  <si>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</si>
  <si>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</si>
  <si>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</si>
  <si>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</si>
  <si>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</si>
  <si>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</si>
  <si>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</si>
  <si>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</si>
  <si>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</si>
  <si>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</si>
  <si>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</si>
  <si>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</si>
  <si>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</si>
  <si>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</si>
  <si>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</si>
  <si>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</si>
  <si>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</si>
  <si>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</si>
  <si>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</si>
  <si>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</si>
  <si>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</si>
  <si>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</si>
  <si>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</si>
  <si>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</si>
  <si>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</si>
  <si>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</si>
  <si>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</si>
  <si>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</si>
  <si>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</si>
  <si>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</si>
  <si>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</si>
  <si>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</si>
  <si>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</si>
  <si>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</si>
  <si>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</si>
  <si>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</si>
  <si>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</si>
  <si>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</si>
  <si>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</si>
  <si>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</si>
  <si>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</si>
  <si>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</si>
  <si>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</si>
  <si>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</si>
  <si>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</si>
  <si>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奈良県川上村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</si>
  <si>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</si>
  <si>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</si>
  <si>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</si>
  <si>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</si>
  <si>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</si>
  <si>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</si>
  <si>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</si>
  <si>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</si>
  <si>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</si>
  <si>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</si>
  <si>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</si>
  <si>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</si>
  <si>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</si>
  <si>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</si>
  <si>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</si>
  <si>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</si>
  <si>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</si>
  <si>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</si>
  <si>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</si>
  <si>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</si>
  <si>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</si>
  <si>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</si>
  <si>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</si>
  <si>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</si>
  <si>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</si>
  <si>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</si>
  <si>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</si>
  <si>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</si>
  <si>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</si>
  <si>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</si>
  <si>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</si>
  <si>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</si>
  <si>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</si>
  <si>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</si>
  <si>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</si>
  <si>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</si>
  <si>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</si>
  <si>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</si>
  <si>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</si>
  <si>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</si>
  <si>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</si>
  <si>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</si>
  <si>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</si>
  <si>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</si>
  <si>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</si>
  <si>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</si>
  <si>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</si>
  <si>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</si>
  <si>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</si>
  <si>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</si>
  <si>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</si>
  <si>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</si>
  <si>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</si>
  <si>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</si>
  <si>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</si>
  <si>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</si>
  <si>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</si>
  <si>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</si>
  <si>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</si>
  <si>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</si>
  <si>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</si>
  <si>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</si>
  <si>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</si>
  <si>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</si>
  <si>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</si>
  <si>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</si>
  <si>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</si>
  <si>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</si>
  <si>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</si>
  <si>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</si>
  <si>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</si>
  <si>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</si>
  <si>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</si>
  <si>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</si>
  <si>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</si>
  <si>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</si>
  <si>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</si>
  <si>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</si>
  <si>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</si>
  <si>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</si>
  <si>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</si>
  <si>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</si>
  <si>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</si>
  <si>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</si>
  <si>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</si>
  <si>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</si>
  <si>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</si>
  <si>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</si>
  <si>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</si>
  <si>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</si>
  <si>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</si>
  <si>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</si>
  <si>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</si>
  <si>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</si>
  <si>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</si>
  <si>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</si>
  <si>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</si>
  <si>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</si>
  <si>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</si>
  <si>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</si>
  <si>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</si>
  <si>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</si>
  <si>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</si>
  <si>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</si>
  <si>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</si>
  <si>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</si>
  <si>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</si>
  <si>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</si>
  <si>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</si>
  <si>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</si>
  <si>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</si>
  <si>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</si>
  <si>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</si>
  <si>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</si>
  <si>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</si>
  <si>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</si>
  <si>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</si>
  <si>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</si>
  <si>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</si>
  <si>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</si>
  <si>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</si>
  <si>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</si>
  <si>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</si>
  <si>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</si>
  <si>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</si>
  <si>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</si>
  <si>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</si>
  <si>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</si>
  <si>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</si>
  <si>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</si>
  <si>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</si>
  <si>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</si>
  <si>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</si>
  <si>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</si>
  <si>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</si>
  <si>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</si>
  <si>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</si>
  <si>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</si>
  <si>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</si>
  <si>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</si>
  <si>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</si>
  <si>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</si>
  <si>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</si>
  <si>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</si>
  <si>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</si>
  <si>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</si>
  <si>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</si>
  <si>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</si>
  <si>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奈良県川上村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</si>
  <si>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</si>
  <si>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</si>
  <si>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</si>
  <si>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</si>
  <si>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</si>
  <si>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</si>
  <si>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</si>
  <si>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</si>
  <si>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</si>
  <si>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</si>
  <si>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</si>
  <si>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</si>
  <si>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</si>
  <si>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</si>
  <si>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</si>
  <si>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</si>
  <si>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</si>
  <si>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</si>
  <si>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</si>
  <si>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</si>
  <si>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川上村営林野事業特別会計</t>
    <phoneticPr fontId="5"/>
  </si>
  <si>
    <t>川上村水没者生活再建対策事業特別会計</t>
    <phoneticPr fontId="5"/>
  </si>
  <si>
    <t>川上村歯科診療所特別会計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</si>
  <si>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</si>
  <si>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</si>
  <si>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</si>
  <si>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</si>
  <si>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</si>
  <si>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</si>
  <si>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</si>
  <si>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</si>
  <si>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</si>
  <si>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</si>
  <si>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</si>
  <si>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</si>
  <si>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</si>
  <si>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川上村国民健康保険事業特別会計(事業勘定)</t>
    <phoneticPr fontId="5"/>
  </si>
  <si>
    <t>川上村国民健康保険事業特別会計(直診勘定)</t>
    <phoneticPr fontId="5"/>
  </si>
  <si>
    <t>川上村介護保険事業特別会計(保険事業勘定)</t>
    <phoneticPr fontId="5"/>
  </si>
  <si>
    <t>川上村介護保険事業特別会計(サービス事業勘定)</t>
    <phoneticPr fontId="5"/>
  </si>
  <si>
    <t>川上村後期高齢者医療事業特別会計</t>
    <phoneticPr fontId="5"/>
  </si>
  <si>
    <t>川上村簡易水道事業特別会計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</si>
  <si>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</si>
  <si>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</si>
  <si>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</si>
  <si>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</si>
  <si>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</si>
  <si>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</si>
  <si>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</si>
  <si>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</si>
  <si>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</si>
  <si>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</si>
  <si>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</si>
  <si>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</si>
  <si>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</si>
  <si>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</si>
  <si>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</si>
  <si>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</si>
  <si>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</si>
  <si>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</si>
  <si>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</si>
  <si>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</si>
  <si>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</si>
  <si>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</si>
  <si>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</si>
  <si>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</si>
  <si>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</si>
  <si>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</si>
  <si>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</si>
  <si>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</si>
  <si>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</si>
  <si>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</si>
  <si>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</si>
  <si>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</si>
  <si>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</si>
  <si>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</si>
  <si>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</si>
  <si>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</si>
  <si>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</si>
  <si>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</si>
  <si>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</si>
  <si>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</si>
  <si>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</si>
  <si>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</si>
  <si>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</si>
  <si>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</si>
  <si>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</si>
  <si>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</si>
  <si>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</si>
  <si>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</si>
  <si>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</si>
  <si>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</si>
  <si>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</si>
  <si>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</si>
  <si>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</si>
  <si>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</si>
  <si>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</si>
  <si>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</si>
  <si>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</si>
  <si>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</si>
  <si>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</si>
  <si>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</si>
  <si>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</si>
  <si>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</si>
  <si>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</si>
  <si>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</si>
  <si>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</si>
  <si>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</si>
  <si>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</si>
  <si>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</si>
  <si>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</si>
  <si>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</si>
  <si>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</si>
  <si>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</si>
  <si>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</si>
  <si>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</si>
  <si>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</si>
  <si>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</si>
  <si>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</si>
  <si>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</si>
  <si>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</si>
  <si>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</si>
  <si>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</si>
  <si>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</si>
  <si>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</si>
  <si>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</si>
  <si>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</si>
  <si>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</si>
  <si>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</si>
  <si>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</si>
  <si>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</si>
  <si>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</si>
  <si>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</si>
  <si>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</si>
  <si>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</si>
  <si>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</si>
  <si>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</si>
  <si>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</si>
  <si>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</si>
  <si>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</si>
  <si>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</si>
  <si>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</si>
  <si>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</si>
  <si>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</si>
  <si>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</si>
  <si>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</si>
  <si>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</si>
  <si>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</si>
  <si>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</si>
  <si>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</si>
  <si>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</si>
  <si>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</si>
  <si>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</si>
  <si>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</si>
  <si>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</si>
  <si>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</si>
  <si>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</si>
  <si>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</si>
  <si>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</si>
  <si>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</si>
  <si>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</si>
  <si>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</si>
  <si>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</si>
  <si>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</si>
  <si>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</si>
  <si>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</si>
  <si>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</si>
  <si>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</si>
  <si>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</si>
  <si>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</si>
  <si>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</si>
  <si>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</si>
  <si>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</si>
  <si>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</si>
  <si>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</si>
  <si>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</si>
  <si>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</si>
  <si>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</si>
  <si>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</si>
  <si>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1.51</t>
  </si>
  <si>
    <t>一般会計</t>
  </si>
  <si>
    <t>川上村国民健康保険事業特別会計(事業勘定)</t>
  </si>
  <si>
    <t>川上村介護保険事業特別会計(保険事業勘定)</t>
  </si>
  <si>
    <t>川上村国民健康保険事業特別会計(直診勘定)</t>
  </si>
  <si>
    <t>川上村簡易水道事業特別会計</t>
  </si>
  <si>
    <t>川上村介護保険事業特別会計(サービス事業勘定)</t>
  </si>
  <si>
    <t>川上村歯科診療所特別会計</t>
  </si>
  <si>
    <t>川上村水没者生活再建対策事業特別会計</t>
  </si>
  <si>
    <t>その他会計（赤字）</t>
  </si>
  <si>
    <t>その他会計（黒字）</t>
  </si>
  <si>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</si>
  <si>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</si>
  <si>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</si>
  <si>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</si>
  <si>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南和広域医療組合</t>
    <rPh sb="0" eb="2">
      <t>ナンワ</t>
    </rPh>
    <rPh sb="2" eb="4">
      <t>コウイキ</t>
    </rPh>
    <rPh sb="4" eb="6">
      <t>イリョウ</t>
    </rPh>
    <rPh sb="6" eb="8">
      <t>クミアイ</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</si>
  <si>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</si>
  <si>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</si>
  <si>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土地開発公社</t>
    <rPh sb="0" eb="2">
      <t>トチ</t>
    </rPh>
    <rPh sb="2" eb="4">
      <t>カイハツ</t>
    </rPh>
    <rPh sb="4" eb="6">
      <t>コウシャ</t>
    </rPh>
    <phoneticPr fontId="2"/>
  </si>
  <si>
    <t>グリーンパークかわかみ</t>
  </si>
  <si>
    <t>吉野川紀の川源流物語</t>
    <rPh sb="0" eb="3">
      <t>ヨシノガワ</t>
    </rPh>
    <rPh sb="3" eb="4">
      <t>キ</t>
    </rPh>
    <rPh sb="5" eb="6">
      <t>カワ</t>
    </rPh>
    <rPh sb="6" eb="8">
      <t>ゲンリュウ</t>
    </rPh>
    <rPh sb="8" eb="10">
      <t>モノガタリ</t>
    </rPh>
    <phoneticPr fontId="2"/>
  </si>
  <si>
    <t>資金剰余額
/不足額
（実質収支）</t>
    <phoneticPr fontId="5"/>
  </si>
  <si>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</si>
  <si>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</si>
  <si>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</si>
  <si>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</si>
  <si>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</si>
  <si>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</si>
  <si>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</si>
  <si>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</si>
  <si>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</si>
  <si>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</si>
  <si>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</si>
  <si>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</si>
  <si>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</si>
  <si>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</si>
  <si>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</si>
  <si>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</si>
  <si>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</si>
  <si>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将来負担比率については、ここ数年健全な水準を維持している。一方で、有形固定資産減価償却率は類似団体よりも高い水準になっている。
今後は、村債の新規発行を抑制し、地方債残高の減による将来負担を軽減するとともに、公共施設等総合管理計画に基づき、老朽化対策に取り組んでいく。</t>
    <phoneticPr fontId="5"/>
  </si>
  <si>
    <t>将来負担比率については、ここ数年健全な水準を維持しており、また、実質公債比率についても早期健全化判断基準を大きく下回っており健全な水準を維持している。
今後も、地方債の発行においては交付税措置のある優位な起債に留め、緊急度・住民ニーズを的確に把握した事業の選択により、起債に大きく頼ることのない財政運営に努める。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</si>
</sst>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237994</c:v>
                </c:pt>
              </c:numCache>
            </c:numRef>
          </c:val>
          <c:smooth val="0"/>
          <c:extLst xmlns:c16r2="http://schemas.microsoft.com/office/drawing/2015/06/chart">
            <c:ext xmlns:c16="http://schemas.microsoft.com/office/drawing/2014/chart" uri="{C3380CC4-5D6E-409C-BE32-E72D297353CC}">
              <c16:uniqueId val="{00000000-A920-48FD-BCB9-95A205B8F3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203582</c:v>
                </c:pt>
                <c:pt idx="1">
                  <c:v>309578</c:v>
                </c:pt>
                <c:pt idx="2">
                  <c:v>348708</c:v>
                </c:pt>
                <c:pt idx="3">
                  <c:v>315267</c:v>
                </c:pt>
                <c:pt idx="4">
                  <c:v>347840</c:v>
                </c:pt>
              </c:numCache>
            </c:numRef>
          </c:val>
          <c:smooth val="0"/>
          <c:extLst xmlns:c16r2="http://schemas.microsoft.com/office/drawing/2015/06/chart">
            <c:ext xmlns:c16="http://schemas.microsoft.com/office/drawing/2014/chart" uri="{C3380CC4-5D6E-409C-BE32-E72D297353CC}">
              <c16:uniqueId val="{00000001-A920-48FD-BCB9-95A205B8F3E6}"/>
            </c:ext>
          </c:extLst>
        </c:ser>
        <c:dLbls>
          <c:showLegendKey val="0"/>
          <c:showVal val="0"/>
          <c:showCatName val="0"/>
          <c:showSerName val="0"/>
          <c:showPercent val="0"/>
          <c:showBubbleSize val="0"/>
        </c:dLbls>
        <c:marker val="1"/>
        <c:smooth val="0"/>
        <c:axId val="110569728"/>
        <c:axId val="110576000"/>
      </c:lineChart>
      <c:catAx>
        <c:axId val="110569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76000"/>
        <c:crosses val="autoZero"/>
        <c:auto val="1"/>
        <c:lblAlgn val="ctr"/>
        <c:lblOffset val="100"/>
        <c:tickLblSkip val="1"/>
        <c:tickMarkSkip val="1"/>
        <c:noMultiLvlLbl val="0"/>
      </c:catAx>
      <c:valAx>
        <c:axId val="11057600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69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12.33</c:v>
                </c:pt>
                <c:pt idx="1">
                  <c:v>16.899999999999999</c:v>
                </c:pt>
                <c:pt idx="2">
                  <c:v>18.899999999999999</c:v>
                </c:pt>
                <c:pt idx="3">
                  <c:v>15.19</c:v>
                </c:pt>
                <c:pt idx="4">
                  <c:v>22.16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99.75</c:v>
                </c:pt>
                <c:pt idx="1">
                  <c:v>109.53</c:v>
                </c:pt>
                <c:pt idx="2">
                  <c:v>126.77</c:v>
                </c:pt>
                <c:pt idx="3">
                  <c:v>117.58</c:v>
                </c:pt>
                <c:pt idx="4">
                  <c:v>126.39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7062272"/>
        <c:axId val="157064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14.29</c:v>
                </c:pt>
                <c:pt idx="1">
                  <c:v>10.36</c:v>
                </c:pt>
                <c:pt idx="2">
                  <c:v>0.49</c:v>
                </c:pt>
                <c:pt idx="3">
                  <c:v>-1.51</c:v>
                </c:pt>
                <c:pt idx="4">
                  <c:v>7.09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7062272"/>
        <c:axId val="157064192"/>
      </c:lineChart>
      <c:catAx>
        <c:axId val="15706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064192"/>
        <c:crosses val="autoZero"/>
        <c:auto val="1"/>
        <c:lblAlgn val="ctr"/>
        <c:lblOffset val="100"/>
        <c:tickLblSkip val="1"/>
        <c:tickMarkSkip val="1"/>
        <c:noMultiLvlLbl val="0"/>
      </c:catAx>
      <c:valAx>
        <c:axId val="15706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06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川上村水没者生活再建対策事業特別会計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0.25</c:v>
                </c:pt>
                <c:pt idx="2">
                  <c:v>#N/A</c:v>
                </c:pt>
                <c:pt idx="3">
                  <c:v>0.26</c:v>
                </c:pt>
                <c:pt idx="4">
                  <c:v>#N/A</c:v>
                </c:pt>
                <c:pt idx="5">
                  <c:v>0.28999999999999998</c:v>
                </c:pt>
                <c:pt idx="6">
                  <c:v>#N/A</c:v>
                </c:pt>
                <c:pt idx="7">
                  <c:v>0.27</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川上村歯科診療所特別会計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川上村介護保険事業特別会計(サービス事業勘定)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川上村簡易水道事業特別会計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0.21</c:v>
                </c:pt>
                <c:pt idx="2">
                  <c:v>#N/A</c:v>
                </c:pt>
                <c:pt idx="3">
                  <c:v>0.27</c:v>
                </c:pt>
                <c:pt idx="4">
                  <c:v>#N/A</c:v>
                </c:pt>
                <c:pt idx="5">
                  <c:v>0.35</c:v>
                </c:pt>
                <c:pt idx="6">
                  <c:v>#N/A</c:v>
                </c:pt>
                <c:pt idx="7">
                  <c:v>0.22</c:v>
                </c:pt>
                <c:pt idx="8">
                  <c:v>#N/A</c:v>
                </c:pt>
                <c:pt idx="9">
                  <c:v>0.21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川上村国民健康保険事業特別会計(直診勘定)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0.36</c:v>
                </c:pt>
                <c:pt idx="2">
                  <c:v>#N/A</c:v>
                </c:pt>
                <c:pt idx="3">
                  <c:v>0.52</c:v>
                </c:pt>
                <c:pt idx="4">
                  <c:v>#N/A</c:v>
                </c:pt>
                <c:pt idx="5">
                  <c:v>0.45</c:v>
                </c:pt>
                <c:pt idx="6">
                  <c:v>#N/A</c:v>
                </c:pt>
                <c:pt idx="7">
                  <c:v>0.59</c:v>
                </c:pt>
                <c:pt idx="8">
                  <c:v>#N/A</c:v>
                </c:pt>
                <c:pt idx="9">
                  <c:v>0.7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川上村介護保険事業特別会計(保険事業勘定)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1.1000000000000001</c:v>
                </c:pt>
                <c:pt idx="2">
                  <c:v>#N/A</c:v>
                </c:pt>
                <c:pt idx="3">
                  <c:v>1.73</c:v>
                </c:pt>
                <c:pt idx="4">
                  <c:v>#N/A</c:v>
                </c:pt>
                <c:pt idx="5">
                  <c:v>2.38</c:v>
                </c:pt>
                <c:pt idx="6">
                  <c:v>#N/A</c:v>
                </c:pt>
                <c:pt idx="7">
                  <c:v>2.27</c:v>
                </c:pt>
                <c:pt idx="8">
                  <c:v>#N/A</c:v>
                </c:pt>
                <c:pt idx="9">
                  <c:v>2.0499999999999998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川上村国民健康保険事業特別会計(事業勘定)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1.57</c:v>
                </c:pt>
                <c:pt idx="2">
                  <c:v>#N/A</c:v>
                </c:pt>
                <c:pt idx="3">
                  <c:v>0.87</c:v>
                </c:pt>
                <c:pt idx="4">
                  <c:v>#N/A</c:v>
                </c:pt>
                <c:pt idx="5">
                  <c:v>1.21</c:v>
                </c:pt>
                <c:pt idx="6">
                  <c:v>#N/A</c:v>
                </c:pt>
                <c:pt idx="7">
                  <c:v>1.82</c:v>
                </c:pt>
                <c:pt idx="8">
                  <c:v>#N/A</c:v>
                </c:pt>
                <c:pt idx="9">
                  <c:v>3.54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12.03</c:v>
                </c:pt>
                <c:pt idx="2">
                  <c:v>#N/A</c:v>
                </c:pt>
                <c:pt idx="3">
                  <c:v>16.61</c:v>
                </c:pt>
                <c:pt idx="4">
                  <c:v>#N/A</c:v>
                </c:pt>
                <c:pt idx="5">
                  <c:v>18.55</c:v>
                </c:pt>
                <c:pt idx="6">
                  <c:v>#N/A</c:v>
                </c:pt>
                <c:pt idx="7">
                  <c:v>14.86</c:v>
                </c:pt>
                <c:pt idx="8">
                  <c:v>#N/A</c:v>
                </c:pt>
                <c:pt idx="9">
                  <c:v>22.06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7162496"/>
        <c:axId val="157180672"/>
      </c:barChart>
      <c:catAx>
        <c:axId val="15716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180672"/>
        <c:crosses val="autoZero"/>
        <c:auto val="1"/>
        <c:lblAlgn val="ctr"/>
        <c:lblOffset val="100"/>
        <c:tickLblSkip val="1"/>
        <c:tickMarkSkip val="1"/>
        <c:noMultiLvlLbl val="0"/>
      </c:catAx>
      <c:valAx>
        <c:axId val="15718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162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398</c:v>
                </c:pt>
                <c:pt idx="5">
                  <c:v>344</c:v>
                </c:pt>
                <c:pt idx="8">
                  <c:v>293</c:v>
                </c:pt>
                <c:pt idx="11">
                  <c:v>261</c:v>
                </c:pt>
                <c:pt idx="14">
                  <c:v>222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19</c:v>
                </c:pt>
                <c:pt idx="6">
                  <c:v>19</c:v>
                </c:pt>
                <c:pt idx="9">
                  <c:v>16</c:v>
                </c:pt>
                <c:pt idx="12">
                  <c:v>12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84</c:v>
                </c:pt>
                <c:pt idx="3">
                  <c:v>90</c:v>
                </c:pt>
                <c:pt idx="6">
                  <c:v>84</c:v>
                </c:pt>
                <c:pt idx="9">
                  <c:v>73</c:v>
                </c:pt>
                <c:pt idx="12">
                  <c:v>70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364</c:v>
                </c:pt>
                <c:pt idx="3">
                  <c:v>284</c:v>
                </c:pt>
                <c:pt idx="6">
                  <c:v>210</c:v>
                </c:pt>
                <c:pt idx="9">
                  <c:v>186</c:v>
                </c:pt>
                <c:pt idx="12">
                  <c:v>170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7661824"/>
        <c:axId val="157676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69</c:v>
                </c:pt>
                <c:pt idx="2">
                  <c:v>#N/A</c:v>
                </c:pt>
                <c:pt idx="3">
                  <c:v>#N/A</c:v>
                </c:pt>
                <c:pt idx="4">
                  <c:v>49</c:v>
                </c:pt>
                <c:pt idx="5">
                  <c:v>#N/A</c:v>
                </c:pt>
                <c:pt idx="6">
                  <c:v>#N/A</c:v>
                </c:pt>
                <c:pt idx="7">
                  <c:v>20</c:v>
                </c:pt>
                <c:pt idx="8">
                  <c:v>#N/A</c:v>
                </c:pt>
                <c:pt idx="9">
                  <c:v>#N/A</c:v>
                </c:pt>
                <c:pt idx="10">
                  <c:v>14</c:v>
                </c:pt>
                <c:pt idx="11">
                  <c:v>#N/A</c:v>
                </c:pt>
                <c:pt idx="12">
                  <c:v>#N/A</c:v>
                </c:pt>
                <c:pt idx="13">
                  <c:v>30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7661824"/>
        <c:axId val="157676288"/>
      </c:lineChart>
      <c:catAx>
        <c:axId val="15766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676288"/>
        <c:crosses val="autoZero"/>
        <c:auto val="1"/>
        <c:lblAlgn val="ctr"/>
        <c:lblOffset val="100"/>
        <c:tickLblSkip val="1"/>
        <c:tickMarkSkip val="1"/>
        <c:noMultiLvlLbl val="0"/>
      </c:catAx>
      <c:valAx>
        <c:axId val="15767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66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1806</c:v>
                </c:pt>
                <c:pt idx="5">
                  <c:v>2101</c:v>
                </c:pt>
                <c:pt idx="8">
                  <c:v>2037</c:v>
                </c:pt>
                <c:pt idx="11">
                  <c:v>2215</c:v>
                </c:pt>
                <c:pt idx="14">
                  <c:v>2292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224</c:v>
                </c:pt>
                <c:pt idx="11">
                  <c:v>21</c:v>
                </c:pt>
                <c:pt idx="14">
                  <c:v>21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6054</c:v>
                </c:pt>
                <c:pt idx="5">
                  <c:v>6582</c:v>
                </c:pt>
                <c:pt idx="8">
                  <c:v>6455</c:v>
                </c:pt>
                <c:pt idx="11">
                  <c:v>6334</c:v>
                </c:pt>
                <c:pt idx="14">
                  <c:v>6393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415</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409</c:v>
                </c:pt>
                <c:pt idx="3">
                  <c:v>378</c:v>
                </c:pt>
                <c:pt idx="6">
                  <c:v>549</c:v>
                </c:pt>
                <c:pt idx="9">
                  <c:v>513</c:v>
                </c:pt>
                <c:pt idx="12">
                  <c:v>491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103</c:v>
                </c:pt>
                <c:pt idx="3">
                  <c:v>79</c:v>
                </c:pt>
                <c:pt idx="6">
                  <c:v>95</c:v>
                </c:pt>
                <c:pt idx="9">
                  <c:v>200</c:v>
                </c:pt>
                <c:pt idx="12">
                  <c:v>319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888</c:v>
                </c:pt>
                <c:pt idx="3">
                  <c:v>828</c:v>
                </c:pt>
                <c:pt idx="6">
                  <c:v>783</c:v>
                </c:pt>
                <c:pt idx="9">
                  <c:v>718</c:v>
                </c:pt>
                <c:pt idx="12">
                  <c:v>681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1936</c:v>
                </c:pt>
                <c:pt idx="3">
                  <c:v>1896</c:v>
                </c:pt>
                <c:pt idx="6">
                  <c:v>2009</c:v>
                </c:pt>
                <c:pt idx="9">
                  <c:v>2282</c:v>
                </c:pt>
                <c:pt idx="12">
                  <c:v>2536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7776512"/>
        <c:axId val="157782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7776512"/>
        <c:axId val="157782784"/>
      </c:lineChart>
      <c:catAx>
        <c:axId val="15777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782784"/>
        <c:crosses val="autoZero"/>
        <c:auto val="1"/>
        <c:lblAlgn val="ctr"/>
        <c:lblOffset val="100"/>
        <c:tickLblSkip val="1"/>
        <c:tickMarkSkip val="1"/>
        <c:noMultiLvlLbl val="0"/>
      </c:catAx>
      <c:valAx>
        <c:axId val="15778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77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{618B401F-CA6C-4AE3-98B6-BB6AC757493D}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2229-4399-85A8-F9ED039A85F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{EE7BFBC9-EE9C-4559-AB25-B7645319976C}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2229-4399-85A8-F9ED039A85F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{F7934968-7245-4396-B1CD-157A7A98AC91}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2229-4399-85A8-F9ED039A85F6}"/>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{246E1D80-76C6-487F-8D1D-2E9641BA33FC}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2229-4399-85A8-F9ED039A85F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{FA20CE28-AC07-469B-9954-6211247AA955}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2229-4399-85A8-F9ED039A85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2229-4399-85A8-F9ED039A85F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{DAA5C310-1D2A-4C48-A34D-A9A99268C402}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2229-4399-85A8-F9ED039A85F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{C68C2DBB-052B-4A48-BB97-72A63D45DA69}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2229-4399-85A8-F9ED039A85F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{D4FB3980-E5A1-4AD3-B943-5AA184553DB3}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2229-4399-85A8-F9ED039A85F6}"/>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{5A1A1B30-7D16-4F73-8EBA-12A06D3FBCB6}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2229-4399-85A8-F9ED039A85F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{2FD5AAA4-A803-4B91-8134-43A7E897A87C}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2229-4399-85A8-F9ED039A85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2229-4399-85A8-F9ED039A85F6}"/>
            </c:ext>
          </c:extLst>
        </c:ser>
        <c:dLbls>
          <c:showLegendKey val="0"/>
          <c:showVal val="0"/>
          <c:showCatName val="0"/>
          <c:showSerName val="0"/>
          <c:showPercent val="0"/>
          <c:showBubbleSize val="0"/>
        </c:dLbls>
        <c:axId val="158059136"/>
        <c:axId val="158098176"/>
      </c:scatterChart>
      <c:valAx>
        <c:axId val="158059136"/>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098176"/>
        <c:crosses val="autoZero"/>
        <c:crossBetween val="midCat"/>
      </c:valAx>
      <c:valAx>
        <c:axId val="1580981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059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{4590937F-B9BA-402A-BC25-A3265424DECD}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3B77-4982-BDB7-200083B56CE8}"/>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{157319EB-764F-4002-AF86-216786CDB9D0}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3B77-4982-BDB7-200083B56CE8}"/>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{9A1DC0EC-C109-4BDE-9206-634BA379B425}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3B77-4982-BDB7-200083B56CE8}"/>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{5F9788B7-1842-4D18-ACE1-4A5483DDA856}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3B77-4982-BDB7-200083B56CE8}"/>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{C1F7A3D7-184C-4377-AACB-7098EF398710}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3B77-4982-BDB7-200083B56C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c:v>
                </c:pt>
                <c:pt idx="1">
                  <c:v>5.0999999999999996</c:v>
                </c:pt>
                <c:pt idx="2">
                  <c:v>3.3</c:v>
                </c:pt>
                <c:pt idx="3">
                  <c:v>2</c:v>
                </c:pt>
                <c:pt idx="4">
                  <c:v>1.6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3B77-4982-BDB7-200083B56CE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{76752EF0-D347-4D0C-800A-3CF3F14A8D10}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3B77-4982-BDB7-200083B56CE8}"/>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{4AC4ABFC-2D6C-43FF-95AB-CB7F41BC3D14}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3B77-4982-BDB7-200083B56CE8}"/>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{7ACB3846-7F61-415C-A4EA-8876C5E690C8}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3B77-4982-BDB7-200083B56CE8}"/>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{F325553C-9A2B-4DAA-817E-1B931DAE4888}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3B77-4982-BDB7-200083B56CE8}"/>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{273B885A-1C24-459C-9AE1-30C3620CEE23}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3B77-4982-BDB7-200083B56C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3B77-4982-BDB7-200083B56CE8}"/>
            </c:ext>
          </c:extLst>
        </c:ser>
        <c:dLbls>
          <c:showLegendKey val="0"/>
          <c:showVal val="0"/>
          <c:showCatName val="0"/>
          <c:showSerName val="0"/>
          <c:showPercent val="0"/>
          <c:showBubbleSize val="0"/>
        </c:dLbls>
        <c:axId val="158120576"/>
        <c:axId val="158204672"/>
      </c:scatterChart>
      <c:valAx>
        <c:axId val="158120576"/>
        <c:scaling>
          <c:orientation val="minMax"/>
          <c:max val="10.1"/>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204672"/>
        <c:crosses val="autoZero"/>
        <c:crossBetween val="midCat"/>
      </c:valAx>
      <c:valAx>
        <c:axId val="1582046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1205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繰上償還の実施、適量・適切な事業実施により新規発行の抑制、また、普通交付税に措置される算入公債費等も臨時財政対策債や過疎対策事業債など財政運営に有利な地方債の発行に留めることにより、早期健全化判断基準を大きく下回っている。今後とも、緊急度・住民ニーズを的確に把握した事業の選択により、起債に大きく頼ることのない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適量・適切な事業実施による新規発行の抑制による地方債残高の減や、財政調整基金及び減債基金の積立による充当可能財源の増などにより、将来負担比率は健全な水準を維持している。今後も地方債発行の抑制や基金の運用の適正化に努め、マイナス比率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xmlns="" id="{00000000-0008-0000-0C00-000004000000}"/>
            </a:ext>
          </a:extLst>
        </xdr:cNvPr>
        <xdr:cNvSpPr/>
      </xdr:nvSpPr>
      <xdr:spPr>
        <a:xfrm>
          <a:off x="15971520" y="838200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xmlns="" id="{00000000-0008-0000-0C00-000005000000}"/>
            </a:ext>
          </a:extLst>
        </xdr:cNvPr>
        <xdr:cNvSpPr/>
      </xdr:nvSpPr>
      <xdr:spPr>
        <a:xfrm>
          <a:off x="12245340" y="12070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xmlns="" id="{00000000-0008-0000-0C00-000006000000}"/>
            </a:ext>
          </a:extLst>
        </xdr:cNvPr>
        <xdr:cNvSpPr/>
      </xdr:nvSpPr>
      <xdr:spPr>
        <a:xfrm>
          <a:off x="13487400" y="12070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xmlns="" id="{00000000-0008-0000-0C00-000007000000}"/>
            </a:ext>
          </a:extLst>
        </xdr:cNvPr>
        <xdr:cNvSpPr/>
      </xdr:nvSpPr>
      <xdr:spPr>
        <a:xfrm>
          <a:off x="14729460" y="12070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xmlns="" id="{00000000-0008-0000-0C00-000008000000}"/>
            </a:ext>
          </a:extLst>
        </xdr:cNvPr>
        <xdr:cNvSpPr/>
      </xdr:nvSpPr>
      <xdr:spPr>
        <a:xfrm>
          <a:off x="15971520" y="12070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xmlns="" id="{00000000-0008-0000-0C00-000009000000}"/>
            </a:ext>
          </a:extLst>
        </xdr:cNvPr>
        <xdr:cNvSpPr/>
      </xdr:nvSpPr>
      <xdr:spPr>
        <a:xfrm>
          <a:off x="17213580" y="12070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xmlns="" id="{00000000-0008-0000-0C00-00000A000000}"/>
            </a:ext>
          </a:extLst>
        </xdr:cNvPr>
        <xdr:cNvSpPr/>
      </xdr:nvSpPr>
      <xdr:spPr>
        <a:xfrm>
          <a:off x="355600" y="63500"/>
          <a:ext cx="1150556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xmlns="" id="{00000000-0008-0000-0C00-00000B000000}"/>
            </a:ext>
          </a:extLst>
        </xdr:cNvPr>
        <xdr:cNvSpPr/>
      </xdr:nvSpPr>
      <xdr:spPr>
        <a:xfrm>
          <a:off x="15386685" y="167640"/>
          <a:ext cx="3490595"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xmlns="" id="{00000000-0008-0000-0C00-00000C000000}"/>
            </a:ext>
          </a:extLst>
        </xdr:cNvPr>
        <xdr:cNvSpPr/>
      </xdr:nvSpPr>
      <xdr:spPr>
        <a:xfrm>
          <a:off x="15412085" y="170180"/>
          <a:ext cx="3461385"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xmlns="" id="{00000000-0008-0000-0C00-00000D000000}"/>
            </a:ext>
          </a:extLst>
        </xdr:cNvPr>
        <xdr:cNvSpPr/>
      </xdr:nvSpPr>
      <xdr:spPr>
        <a:xfrm>
          <a:off x="15437485" y="165100"/>
          <a:ext cx="3411855"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xmlns="" id="{00000000-0008-0000-0C00-00000E000000}"/>
            </a:ext>
          </a:extLst>
        </xdr:cNvPr>
        <xdr:cNvSpPr/>
      </xdr:nvSpPr>
      <xdr:spPr>
        <a:xfrm>
          <a:off x="12870815" y="167640"/>
          <a:ext cx="238252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xmlns="" id="{00000000-0008-0000-0C00-00000F000000}"/>
            </a:ext>
          </a:extLst>
        </xdr:cNvPr>
        <xdr:cNvSpPr/>
      </xdr:nvSpPr>
      <xdr:spPr>
        <a:xfrm>
          <a:off x="12896215" y="170180"/>
          <a:ext cx="233807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xmlns="" id="{00000000-0008-0000-0C00-000010000000}"/>
            </a:ext>
          </a:extLst>
        </xdr:cNvPr>
        <xdr:cNvSpPr/>
      </xdr:nvSpPr>
      <xdr:spPr>
        <a:xfrm>
          <a:off x="12921615" y="165100"/>
          <a:ext cx="228092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xmlns="" id="{00000000-0008-0000-0C00-000011000000}"/>
            </a:ext>
          </a:extLst>
        </xdr:cNvPr>
        <xdr:cNvSpPr/>
      </xdr:nvSpPr>
      <xdr:spPr>
        <a:xfrm>
          <a:off x="436880" y="357505"/>
          <a:ext cx="9086850"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xmlns="" id="{00000000-0008-0000-0C00-000012000000}"/>
            </a:ext>
          </a:extLst>
        </xdr:cNvPr>
        <xdr:cNvSpPr/>
      </xdr:nvSpPr>
      <xdr:spPr>
        <a:xfrm>
          <a:off x="558165" y="389255"/>
          <a:ext cx="1257935"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xmlns="" id="{00000000-0008-0000-0C00-000013000000}"/>
            </a:ext>
          </a:extLst>
        </xdr:cNvPr>
        <xdr:cNvSpPr/>
      </xdr:nvSpPr>
      <xdr:spPr>
        <a:xfrm>
          <a:off x="1752600" y="389255"/>
          <a:ext cx="127000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1,497
1,493
269.26
3,173,084
2,814,984
347,091
1,566,347
2,535,959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xmlns="" id="{00000000-0008-0000-0C00-000014000000}"/>
            </a:ext>
          </a:extLst>
        </xdr:cNvPr>
        <xdr:cNvSpPr/>
      </xdr:nvSpPr>
      <xdr:spPr>
        <a:xfrm>
          <a:off x="3086100" y="389255"/>
          <a:ext cx="1354455"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xmlns="" id="{00000000-0008-0000-0C00-000015000000}"/>
            </a:ext>
          </a:extLst>
        </xdr:cNvPr>
        <xdr:cNvSpPr/>
      </xdr:nvSpPr>
      <xdr:spPr>
        <a:xfrm>
          <a:off x="4440555" y="408305"/>
          <a:ext cx="175387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xmlns="" id="{00000000-0008-0000-0C00-000016000000}"/>
            </a:ext>
          </a:extLst>
        </xdr:cNvPr>
        <xdr:cNvSpPr/>
      </xdr:nvSpPr>
      <xdr:spPr>
        <a:xfrm>
          <a:off x="6194425" y="408305"/>
          <a:ext cx="1130935"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xmlns="" id="{00000000-0008-0000-0C00-000017000000}"/>
            </a:ext>
          </a:extLst>
        </xdr:cNvPr>
        <xdr:cNvSpPr/>
      </xdr:nvSpPr>
      <xdr:spPr>
        <a:xfrm>
          <a:off x="7388860" y="421005"/>
          <a:ext cx="63500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xmlns="" id="{00000000-0008-0000-0C00-000018000000}"/>
            </a:ext>
          </a:extLst>
        </xdr:cNvPr>
        <xdr:cNvSpPr/>
      </xdr:nvSpPr>
      <xdr:spPr>
        <a:xfrm>
          <a:off x="4440555" y="101536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xmlns="" id="{00000000-0008-0000-0C00-000019000000}"/>
            </a:ext>
          </a:extLst>
        </xdr:cNvPr>
        <xdr:cNvSpPr/>
      </xdr:nvSpPr>
      <xdr:spPr>
        <a:xfrm>
          <a:off x="6257925" y="101536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xmlns="" id="{00000000-0008-0000-0C00-00001A000000}"/>
            </a:ext>
          </a:extLst>
        </xdr:cNvPr>
        <xdr:cNvSpPr/>
      </xdr:nvSpPr>
      <xdr:spPr>
        <a:xfrm>
          <a:off x="10019030" y="357505"/>
          <a:ext cx="1384935"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xmlns="" id="{00000000-0008-0000-0C00-00001B000000}"/>
            </a:ext>
          </a:extLst>
        </xdr:cNvPr>
        <xdr:cNvSpPr/>
      </xdr:nvSpPr>
      <xdr:spPr>
        <a:xfrm>
          <a:off x="10279380" y="421005"/>
          <a:ext cx="1130935"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xmlns="" id="{00000000-0008-0000-0C00-00001C000000}"/>
            </a:ext>
          </a:extLst>
        </xdr:cNvPr>
        <xdr:cNvSpPr/>
      </xdr:nvSpPr>
      <xdr:spPr>
        <a:xfrm>
          <a:off x="10279380" y="53149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xmlns="" id="{00000000-0008-0000-0C00-00001D000000}"/>
            </a:ext>
          </a:extLst>
        </xdr:cNvPr>
        <xdr:cNvSpPr/>
      </xdr:nvSpPr>
      <xdr:spPr>
        <a:xfrm>
          <a:off x="10279380" y="86677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xmlns="" id="{00000000-0008-0000-0C00-00001E000000}"/>
            </a:ext>
          </a:extLst>
        </xdr:cNvPr>
        <xdr:cNvCxnSpPr/>
      </xdr:nvCxnSpPr>
      <xdr:spPr>
        <a:xfrm flipH="1">
          <a:off x="10101580" y="50228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xmlns="" id="{00000000-0008-0000-0C00-00001F000000}"/>
            </a:ext>
          </a:extLst>
        </xdr:cNvPr>
        <xdr:cNvSpPr/>
      </xdr:nvSpPr>
      <xdr:spPr>
        <a:xfrm>
          <a:off x="10155555"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xmlns="" id="{00000000-0008-0000-0C00-000020000000}"/>
            </a:ext>
          </a:extLst>
        </xdr:cNvPr>
        <xdr:cNvSpPr/>
      </xdr:nvSpPr>
      <xdr:spPr>
        <a:xfrm>
          <a:off x="10155555"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xmlns="" id="{00000000-0008-0000-0C00-000021000000}"/>
            </a:ext>
          </a:extLst>
        </xdr:cNvPr>
        <xdr:cNvCxnSpPr/>
      </xdr:nvCxnSpPr>
      <xdr:spPr>
        <a:xfrm>
          <a:off x="10200005"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xmlns="" id="{00000000-0008-0000-0C00-000022000000}"/>
            </a:ext>
          </a:extLst>
        </xdr:cNvPr>
        <xdr:cNvCxnSpPr/>
      </xdr:nvCxnSpPr>
      <xdr:spPr>
        <a:xfrm>
          <a:off x="10120630" y="8667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xmlns="" id="{00000000-0008-0000-0C00-000023000000}"/>
            </a:ext>
          </a:extLst>
        </xdr:cNvPr>
        <xdr:cNvCxnSpPr/>
      </xdr:nvCxnSpPr>
      <xdr:spPr>
        <a:xfrm flipV="1">
          <a:off x="10200005"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xmlns="" id="{00000000-0008-0000-0C00-000024000000}"/>
            </a:ext>
          </a:extLst>
        </xdr:cNvPr>
        <xdr:cNvCxnSpPr/>
      </xdr:nvCxnSpPr>
      <xdr:spPr>
        <a:xfrm>
          <a:off x="10120630" y="124015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xmlns="" id="{00000000-0008-0000-0C00-000025000000}"/>
            </a:ext>
          </a:extLst>
        </xdr:cNvPr>
        <xdr:cNvSpPr txBox="1"/>
      </xdr:nvSpPr>
      <xdr:spPr>
        <a:xfrm>
          <a:off x="419100" y="235966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xmlns="" id="{00000000-0008-0000-0C00-000026000000}"/>
            </a:ext>
          </a:extLst>
        </xdr:cNvPr>
        <xdr:cNvSpPr txBox="1"/>
      </xdr:nvSpPr>
      <xdr:spPr>
        <a:xfrm>
          <a:off x="419100" y="26479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xmlns="" id="{00000000-0008-0000-0C00-000027000000}"/>
            </a:ext>
          </a:extLst>
        </xdr:cNvPr>
        <xdr:cNvSpPr txBox="1"/>
      </xdr:nvSpPr>
      <xdr:spPr>
        <a:xfrm>
          <a:off x="419100" y="293243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xmlns="" id="{00000000-0008-0000-0C00-000028000000}"/>
            </a:ext>
          </a:extLst>
        </xdr:cNvPr>
        <xdr:cNvSpPr txBox="1"/>
      </xdr:nvSpPr>
      <xdr:spPr>
        <a:xfrm>
          <a:off x="419100" y="209740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xmlns="" id="{00000000-0008-0000-0C00-000029000000}"/>
            </a:ext>
          </a:extLst>
        </xdr:cNvPr>
        <xdr:cNvSpPr/>
      </xdr:nvSpPr>
      <xdr:spPr>
        <a:xfrm>
          <a:off x="1218565" y="3492500"/>
          <a:ext cx="3794125"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xmlns="" id="{00000000-0008-0000-0C00-00002A000000}"/>
            </a:ext>
          </a:extLst>
        </xdr:cNvPr>
        <xdr:cNvSpPr/>
      </xdr:nvSpPr>
      <xdr:spPr>
        <a:xfrm>
          <a:off x="1795639" y="375977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xmlns="" id="{00000000-0008-0000-0C00-00002B000000}"/>
            </a:ext>
          </a:extLst>
        </xdr:cNvPr>
        <xdr:cNvSpPr/>
      </xdr:nvSpPr>
      <xdr:spPr>
        <a:xfrm>
          <a:off x="3652017" y="374310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xmlns="" id="{00000000-0008-0000-0C00-00002C000000}"/>
            </a:ext>
          </a:extLst>
        </xdr:cNvPr>
        <xdr:cNvSpPr/>
      </xdr:nvSpPr>
      <xdr:spPr>
        <a:xfrm>
          <a:off x="496189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xmlns="" id="{00000000-0008-0000-0C00-00002D000000}"/>
            </a:ext>
          </a:extLst>
        </xdr:cNvPr>
        <xdr:cNvSpPr/>
      </xdr:nvSpPr>
      <xdr:spPr>
        <a:xfrm>
          <a:off x="496189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xmlns="" id="{00000000-0008-0000-0C00-00002E000000}"/>
            </a:ext>
          </a:extLst>
        </xdr:cNvPr>
        <xdr:cNvSpPr/>
      </xdr:nvSpPr>
      <xdr:spPr>
        <a:xfrm>
          <a:off x="6346825"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xmlns="" id="{00000000-0008-0000-0C00-00002F000000}"/>
            </a:ext>
          </a:extLst>
        </xdr:cNvPr>
        <xdr:cNvSpPr/>
      </xdr:nvSpPr>
      <xdr:spPr>
        <a:xfrm>
          <a:off x="6346825"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xmlns="" id="{00000000-0008-0000-0C00-000030000000}"/>
            </a:ext>
          </a:extLst>
        </xdr:cNvPr>
        <xdr:cNvSpPr/>
      </xdr:nvSpPr>
      <xdr:spPr>
        <a:xfrm>
          <a:off x="785876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xmlns="" id="{00000000-0008-0000-0C00-000031000000}"/>
            </a:ext>
          </a:extLst>
        </xdr:cNvPr>
        <xdr:cNvSpPr/>
      </xdr:nvSpPr>
      <xdr:spPr>
        <a:xfrm>
          <a:off x="785876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xmlns="" id="{00000000-0008-0000-0C00-000032000000}"/>
            </a:ext>
          </a:extLst>
        </xdr:cNvPr>
        <xdr:cNvSpPr/>
      </xdr:nvSpPr>
      <xdr:spPr>
        <a:xfrm>
          <a:off x="1218565" y="408051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xmlns="" id="{00000000-0008-0000-0C00-000033000000}"/>
            </a:ext>
          </a:extLst>
        </xdr:cNvPr>
        <xdr:cNvSpPr/>
      </xdr:nvSpPr>
      <xdr:spPr>
        <a:xfrm>
          <a:off x="5279390" y="408051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xmlns="" id="{00000000-0008-0000-0C00-000034000000}"/>
            </a:ext>
          </a:extLst>
        </xdr:cNvPr>
        <xdr:cNvSpPr/>
      </xdr:nvSpPr>
      <xdr:spPr>
        <a:xfrm>
          <a:off x="5279390" y="414401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xmlns="" id="{00000000-0008-0000-0C00-000035000000}"/>
            </a:ext>
          </a:extLst>
        </xdr:cNvPr>
        <xdr:cNvSpPr txBox="1"/>
      </xdr:nvSpPr>
      <xdr:spPr>
        <a:xfrm>
          <a:off x="5355590" y="436499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有形固定資産減価償却率は、類似団体平均値と比べて高い値となている。これは、公共施設等の老朽化が進んでおり、すでに減価償却を終えているものもあるためである。</a:t>
          </a:r>
          <a:endParaRPr lang="ja-JP" altLang="ja-JP">
            <a:effectLst/>
          </a:endParaRPr>
        </a:p>
        <a:p>
          <a:r>
            <a:rPr kumimoji="1" lang="ja-JP" altLang="ja-JP" sz="1100">
              <a:solidFill>
                <a:schemeClr val="dk1"/>
              </a:solidFill>
              <a:effectLst/>
              <a:latin typeface="+mn-lt"/>
              <a:ea typeface="+mn-ea"/>
              <a:cs typeface="+mn-cs"/>
            </a:rPr>
            <a:t>これにより、今後維持管理に係る費用が増加することが予想れるため、計画的に施設の更新、廃止を進めていく必要がある。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xmlns="" id="{00000000-0008-0000-0C00-000036000000}"/>
            </a:ext>
          </a:extLst>
        </xdr:cNvPr>
        <xdr:cNvSpPr txBox="1"/>
      </xdr:nvSpPr>
      <xdr:spPr>
        <a:xfrm>
          <a:off x="1180465" y="389382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xmlns="" id="{00000000-0008-0000-0C00-000037000000}"/>
            </a:ext>
          </a:extLst>
        </xdr:cNvPr>
        <xdr:cNvCxnSpPr/>
      </xdr:nvCxnSpPr>
      <xdr:spPr>
        <a:xfrm>
          <a:off x="1218565" y="619379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xmlns="" id="{00000000-0008-0000-0C00-000038000000}"/>
            </a:ext>
          </a:extLst>
        </xdr:cNvPr>
        <xdr:cNvSpPr txBox="1"/>
      </xdr:nvSpPr>
      <xdr:spPr>
        <a:xfrm>
          <a:off x="795672" y="609998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a:extLst>
            <a:ext uri="{FF2B5EF4-FFF2-40B4-BE49-F238E27FC236}">
              <a16:creationId xmlns:a16="http://schemas.microsoft.com/office/drawing/2014/main" xmlns="" id="{00000000-0008-0000-0C00-000039000000}"/>
            </a:ext>
          </a:extLst>
        </xdr:cNvPr>
        <xdr:cNvCxnSpPr/>
      </xdr:nvCxnSpPr>
      <xdr:spPr>
        <a:xfrm>
          <a:off x="1218565" y="576961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a:extLst>
            <a:ext uri="{FF2B5EF4-FFF2-40B4-BE49-F238E27FC236}">
              <a16:creationId xmlns:a16="http://schemas.microsoft.com/office/drawing/2014/main" xmlns="" id="{00000000-0008-0000-0C00-00003A000000}"/>
            </a:ext>
          </a:extLst>
        </xdr:cNvPr>
        <xdr:cNvSpPr txBox="1"/>
      </xdr:nvSpPr>
      <xdr:spPr>
        <a:xfrm>
          <a:off x="795672" y="567961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a:extLst>
            <a:ext uri="{FF2B5EF4-FFF2-40B4-BE49-F238E27FC236}">
              <a16:creationId xmlns:a16="http://schemas.microsoft.com/office/drawing/2014/main" xmlns="" id="{00000000-0008-0000-0C00-00003B000000}"/>
            </a:ext>
          </a:extLst>
        </xdr:cNvPr>
        <xdr:cNvCxnSpPr/>
      </xdr:nvCxnSpPr>
      <xdr:spPr>
        <a:xfrm>
          <a:off x="1218565" y="534924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a:extLst>
            <a:ext uri="{FF2B5EF4-FFF2-40B4-BE49-F238E27FC236}">
              <a16:creationId xmlns:a16="http://schemas.microsoft.com/office/drawing/2014/main" xmlns="" id="{00000000-0008-0000-0C00-00003C000000}"/>
            </a:ext>
          </a:extLst>
        </xdr:cNvPr>
        <xdr:cNvSpPr txBox="1"/>
      </xdr:nvSpPr>
      <xdr:spPr>
        <a:xfrm>
          <a:off x="795672" y="525543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a:extLst>
            <a:ext uri="{FF2B5EF4-FFF2-40B4-BE49-F238E27FC236}">
              <a16:creationId xmlns:a16="http://schemas.microsoft.com/office/drawing/2014/main" xmlns="" id="{00000000-0008-0000-0C00-00003D000000}"/>
            </a:ext>
          </a:extLst>
        </xdr:cNvPr>
        <xdr:cNvCxnSpPr/>
      </xdr:nvCxnSpPr>
      <xdr:spPr>
        <a:xfrm>
          <a:off x="1218565" y="492506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a:extLst>
            <a:ext uri="{FF2B5EF4-FFF2-40B4-BE49-F238E27FC236}">
              <a16:creationId xmlns:a16="http://schemas.microsoft.com/office/drawing/2014/main" xmlns="" id="{00000000-0008-0000-0C00-00003E000000}"/>
            </a:ext>
          </a:extLst>
        </xdr:cNvPr>
        <xdr:cNvSpPr txBox="1"/>
      </xdr:nvSpPr>
      <xdr:spPr>
        <a:xfrm>
          <a:off x="795672" y="483506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a:extLst>
            <a:ext uri="{FF2B5EF4-FFF2-40B4-BE49-F238E27FC236}">
              <a16:creationId xmlns:a16="http://schemas.microsoft.com/office/drawing/2014/main" xmlns="" id="{00000000-0008-0000-0C00-00003F000000}"/>
            </a:ext>
          </a:extLst>
        </xdr:cNvPr>
        <xdr:cNvCxnSpPr/>
      </xdr:nvCxnSpPr>
      <xdr:spPr>
        <a:xfrm>
          <a:off x="1218565" y="450469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a:extLst>
            <a:ext uri="{FF2B5EF4-FFF2-40B4-BE49-F238E27FC236}">
              <a16:creationId xmlns:a16="http://schemas.microsoft.com/office/drawing/2014/main" xmlns="" id="{00000000-0008-0000-0C00-000040000000}"/>
            </a:ext>
          </a:extLst>
        </xdr:cNvPr>
        <xdr:cNvSpPr txBox="1"/>
      </xdr:nvSpPr>
      <xdr:spPr>
        <a:xfrm>
          <a:off x="795672" y="441088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a:extLst>
            <a:ext uri="{FF2B5EF4-FFF2-40B4-BE49-F238E27FC236}">
              <a16:creationId xmlns:a16="http://schemas.microsoft.com/office/drawing/2014/main" xmlns="" id="{00000000-0008-0000-0C00-000041000000}"/>
            </a:ext>
          </a:extLst>
        </xdr:cNvPr>
        <xdr:cNvCxnSpPr/>
      </xdr:nvCxnSpPr>
      <xdr:spPr>
        <a:xfrm>
          <a:off x="1218565" y="408051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a:extLst>
            <a:ext uri="{FF2B5EF4-FFF2-40B4-BE49-F238E27FC236}">
              <a16:creationId xmlns:a16="http://schemas.microsoft.com/office/drawing/2014/main" xmlns="" id="{00000000-0008-0000-0C00-000042000000}"/>
            </a:ext>
          </a:extLst>
        </xdr:cNvPr>
        <xdr:cNvSpPr txBox="1"/>
      </xdr:nvSpPr>
      <xdr:spPr>
        <a:xfrm>
          <a:off x="795672" y="399051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a:extLst>
            <a:ext uri="{FF2B5EF4-FFF2-40B4-BE49-F238E27FC236}">
              <a16:creationId xmlns:a16="http://schemas.microsoft.com/office/drawing/2014/main" xmlns="" id="{00000000-0008-0000-0C00-000043000000}"/>
            </a:ext>
          </a:extLst>
        </xdr:cNvPr>
        <xdr:cNvSpPr/>
      </xdr:nvSpPr>
      <xdr:spPr>
        <a:xfrm>
          <a:off x="1218565" y="408051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8" name="直線コネクタ 67">
          <a:extLst>
            <a:ext uri="{FF2B5EF4-FFF2-40B4-BE49-F238E27FC236}">
              <a16:creationId xmlns:a16="http://schemas.microsoft.com/office/drawing/2014/main" xmlns="" id="{00000000-0008-0000-0C00-000044000000}"/>
            </a:ext>
          </a:extLst>
        </xdr:cNvPr>
        <xdr:cNvCxnSpPr/>
      </xdr:nvCxnSpPr>
      <xdr:spPr>
        <a:xfrm flipV="1">
          <a:off x="4400550" y="4496054"/>
          <a:ext cx="127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9" name="有形固定資産減価償却率最小値テキスト">
          <a:extLst>
            <a:ext uri="{FF2B5EF4-FFF2-40B4-BE49-F238E27FC236}">
              <a16:creationId xmlns:a16="http://schemas.microsoft.com/office/drawing/2014/main" xmlns="" id="{00000000-0008-0000-0C00-000045000000}"/>
            </a:ext>
          </a:extLst>
        </xdr:cNvPr>
        <xdr:cNvSpPr txBox="1"/>
      </xdr:nvSpPr>
      <xdr:spPr>
        <a:xfrm>
          <a:off x="4453255" y="563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70" name="直線コネクタ 69">
          <a:extLst>
            <a:ext uri="{FF2B5EF4-FFF2-40B4-BE49-F238E27FC236}">
              <a16:creationId xmlns:a16="http://schemas.microsoft.com/office/drawing/2014/main" xmlns="" id="{00000000-0008-0000-0C00-000046000000}"/>
            </a:ext>
          </a:extLst>
        </xdr:cNvPr>
        <xdr:cNvCxnSpPr/>
      </xdr:nvCxnSpPr>
      <xdr:spPr>
        <a:xfrm>
          <a:off x="4313555" y="563524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71" name="有形固定資産減価償却率最大値テキスト">
          <a:extLst>
            <a:ext uri="{FF2B5EF4-FFF2-40B4-BE49-F238E27FC236}">
              <a16:creationId xmlns:a16="http://schemas.microsoft.com/office/drawing/2014/main" xmlns="" id="{00000000-0008-0000-0C00-000047000000}"/>
            </a:ext>
          </a:extLst>
        </xdr:cNvPr>
        <xdr:cNvSpPr txBox="1"/>
      </xdr:nvSpPr>
      <xdr:spPr>
        <a:xfrm>
          <a:off x="4453255" y="427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2" name="直線コネクタ 71">
          <a:extLst>
            <a:ext uri="{FF2B5EF4-FFF2-40B4-BE49-F238E27FC236}">
              <a16:creationId xmlns:a16="http://schemas.microsoft.com/office/drawing/2014/main" xmlns="" id="{00000000-0008-0000-0C00-000048000000}"/>
            </a:ext>
          </a:extLst>
        </xdr:cNvPr>
        <xdr:cNvCxnSpPr/>
      </xdr:nvCxnSpPr>
      <xdr:spPr>
        <a:xfrm>
          <a:off x="4313555" y="449605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47261</xdr:rowOff>
    </xdr:from>
    <xdr:ext cx="405111" cy="259045"/>
    <xdr:sp macro="" textlink="">
      <xdr:nvSpPr>
        <xdr:cNvPr id="73" name="有形固定資産減価償却率平均値テキスト">
          <a:extLst>
            <a:ext uri="{FF2B5EF4-FFF2-40B4-BE49-F238E27FC236}">
              <a16:creationId xmlns:a16="http://schemas.microsoft.com/office/drawing/2014/main" xmlns="" id="{00000000-0008-0000-0C00-000049000000}"/>
            </a:ext>
          </a:extLst>
        </xdr:cNvPr>
        <xdr:cNvSpPr txBox="1"/>
      </xdr:nvSpPr>
      <xdr:spPr>
        <a:xfrm>
          <a:off x="4453255" y="4908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74" name="フローチャート : 判断 73">
          <a:extLst>
            <a:ext uri="{FF2B5EF4-FFF2-40B4-BE49-F238E27FC236}">
              <a16:creationId xmlns:a16="http://schemas.microsoft.com/office/drawing/2014/main" xmlns="" id="{00000000-0008-0000-0C00-00004A000000}"/>
            </a:ext>
          </a:extLst>
        </xdr:cNvPr>
        <xdr:cNvSpPr/>
      </xdr:nvSpPr>
      <xdr:spPr>
        <a:xfrm>
          <a:off x="4351655" y="493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137922</xdr:rowOff>
    </xdr:from>
    <xdr:to>
      <xdr:col>3</xdr:col>
      <xdr:colOff>511175</xdr:colOff>
      <xdr:row>30</xdr:row>
      <xdr:rowOff>68072</xdr:rowOff>
    </xdr:to>
    <xdr:sp macro="" textlink="">
      <xdr:nvSpPr>
        <xdr:cNvPr id="75" name="フローチャート : 判断 74">
          <a:extLst>
            <a:ext uri="{FF2B5EF4-FFF2-40B4-BE49-F238E27FC236}">
              <a16:creationId xmlns:a16="http://schemas.microsoft.com/office/drawing/2014/main" xmlns="" id="{00000000-0008-0000-0C00-00004B000000}"/>
            </a:ext>
          </a:extLst>
        </xdr:cNvPr>
        <xdr:cNvSpPr/>
      </xdr:nvSpPr>
      <xdr:spPr>
        <a:xfrm>
          <a:off x="3640455" y="49994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a:extLst>
            <a:ext uri="{FF2B5EF4-FFF2-40B4-BE49-F238E27FC236}">
              <a16:creationId xmlns:a16="http://schemas.microsoft.com/office/drawing/2014/main" xmlns="" id="{00000000-0008-0000-0C00-00004C000000}"/>
            </a:ext>
          </a:extLst>
        </xdr:cNvPr>
        <xdr:cNvSpPr txBox="1"/>
      </xdr:nvSpPr>
      <xdr:spPr>
        <a:xfrm>
          <a:off x="4224655"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a:extLst>
            <a:ext uri="{FF2B5EF4-FFF2-40B4-BE49-F238E27FC236}">
              <a16:creationId xmlns:a16="http://schemas.microsoft.com/office/drawing/2014/main" xmlns="" id="{00000000-0008-0000-0C00-00004D000000}"/>
            </a:ext>
          </a:extLst>
        </xdr:cNvPr>
        <xdr:cNvSpPr txBox="1"/>
      </xdr:nvSpPr>
      <xdr:spPr>
        <a:xfrm>
          <a:off x="3513455"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a:extLst>
            <a:ext uri="{FF2B5EF4-FFF2-40B4-BE49-F238E27FC236}">
              <a16:creationId xmlns:a16="http://schemas.microsoft.com/office/drawing/2014/main" xmlns="" id="{00000000-0008-0000-0C00-00004E000000}"/>
            </a:ext>
          </a:extLst>
        </xdr:cNvPr>
        <xdr:cNvSpPr txBox="1"/>
      </xdr:nvSpPr>
      <xdr:spPr>
        <a:xfrm>
          <a:off x="2921000"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a:extLst>
            <a:ext uri="{FF2B5EF4-FFF2-40B4-BE49-F238E27FC236}">
              <a16:creationId xmlns:a16="http://schemas.microsoft.com/office/drawing/2014/main" xmlns="" id="{00000000-0008-0000-0C00-00004F000000}"/>
            </a:ext>
          </a:extLst>
        </xdr:cNvPr>
        <xdr:cNvSpPr txBox="1"/>
      </xdr:nvSpPr>
      <xdr:spPr>
        <a:xfrm>
          <a:off x="2159000"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a:extLst>
            <a:ext uri="{FF2B5EF4-FFF2-40B4-BE49-F238E27FC236}">
              <a16:creationId xmlns:a16="http://schemas.microsoft.com/office/drawing/2014/main" xmlns="" id="{00000000-0008-0000-0C00-000050000000}"/>
            </a:ext>
          </a:extLst>
        </xdr:cNvPr>
        <xdr:cNvSpPr txBox="1"/>
      </xdr:nvSpPr>
      <xdr:spPr>
        <a:xfrm>
          <a:off x="1536065"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25654</xdr:rowOff>
    </xdr:from>
    <xdr:to>
      <xdr:col>3</xdr:col>
      <xdr:colOff>511175</xdr:colOff>
      <xdr:row>29</xdr:row>
      <xdr:rowOff>127254</xdr:rowOff>
    </xdr:to>
    <xdr:sp macro="" textlink="">
      <xdr:nvSpPr>
        <xdr:cNvPr id="81" name="円/楕円 80">
          <a:extLst>
            <a:ext uri="{FF2B5EF4-FFF2-40B4-BE49-F238E27FC236}">
              <a16:creationId xmlns:a16="http://schemas.microsoft.com/office/drawing/2014/main" xmlns="" id="{00000000-0008-0000-0C00-000051000000}"/>
            </a:ext>
          </a:extLst>
        </xdr:cNvPr>
        <xdr:cNvSpPr/>
      </xdr:nvSpPr>
      <xdr:spPr>
        <a:xfrm>
          <a:off x="3640455" y="488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59199</xdr:rowOff>
    </xdr:from>
    <xdr:ext cx="405111" cy="259045"/>
    <xdr:sp macro="" textlink="">
      <xdr:nvSpPr>
        <xdr:cNvPr id="82" name="n_1aveValue有形固定資産減価償却率">
          <a:extLst>
            <a:ext uri="{FF2B5EF4-FFF2-40B4-BE49-F238E27FC236}">
              <a16:creationId xmlns:a16="http://schemas.microsoft.com/office/drawing/2014/main" xmlns="" id="{00000000-0008-0000-0C00-000052000000}"/>
            </a:ext>
          </a:extLst>
        </xdr:cNvPr>
        <xdr:cNvSpPr txBox="1"/>
      </xdr:nvSpPr>
      <xdr:spPr>
        <a:xfrm>
          <a:off x="3475998" y="508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143781</xdr:rowOff>
    </xdr:from>
    <xdr:ext cx="405111" cy="259045"/>
    <xdr:sp macro="" textlink="">
      <xdr:nvSpPr>
        <xdr:cNvPr id="83" name="n_1mainValue有形固定資産減価償却率">
          <a:extLst>
            <a:ext uri="{FF2B5EF4-FFF2-40B4-BE49-F238E27FC236}">
              <a16:creationId xmlns:a16="http://schemas.microsoft.com/office/drawing/2014/main" xmlns="" id="{00000000-0008-0000-0C00-000053000000}"/>
            </a:ext>
          </a:extLst>
        </xdr:cNvPr>
        <xdr:cNvSpPr txBox="1"/>
      </xdr:nvSpPr>
      <xdr:spPr>
        <a:xfrm>
          <a:off x="3475998" y="467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a:extLst>
            <a:ext uri="{FF2B5EF4-FFF2-40B4-BE49-F238E27FC236}">
              <a16:creationId xmlns:a16="http://schemas.microsoft.com/office/drawing/2014/main" xmlns="" id="{00000000-0008-0000-0C00-000054000000}"/>
            </a:ext>
          </a:extLst>
        </xdr:cNvPr>
        <xdr:cNvSpPr/>
      </xdr:nvSpPr>
      <xdr:spPr>
        <a:xfrm>
          <a:off x="10247630" y="3492500"/>
          <a:ext cx="37922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a:extLst>
            <a:ext uri="{FF2B5EF4-FFF2-40B4-BE49-F238E27FC236}">
              <a16:creationId xmlns:a16="http://schemas.microsoft.com/office/drawing/2014/main" xmlns="" id="{00000000-0008-0000-0C00-000055000000}"/>
            </a:ext>
          </a:extLst>
        </xdr:cNvPr>
        <xdr:cNvSpPr/>
      </xdr:nvSpPr>
      <xdr:spPr>
        <a:xfrm>
          <a:off x="11037166" y="375977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a:extLst>
            <a:ext uri="{FF2B5EF4-FFF2-40B4-BE49-F238E27FC236}">
              <a16:creationId xmlns:a16="http://schemas.microsoft.com/office/drawing/2014/main" xmlns="" id="{00000000-0008-0000-0C00-000056000000}"/>
            </a:ext>
          </a:extLst>
        </xdr:cNvPr>
        <xdr:cNvSpPr/>
      </xdr:nvSpPr>
      <xdr:spPr>
        <a:xfrm>
          <a:off x="12679177" y="374310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a:extLst>
            <a:ext uri="{FF2B5EF4-FFF2-40B4-BE49-F238E27FC236}">
              <a16:creationId xmlns:a16="http://schemas.microsoft.com/office/drawing/2014/main" xmlns="" id="{00000000-0008-0000-0C00-000057000000}"/>
            </a:ext>
          </a:extLst>
        </xdr:cNvPr>
        <xdr:cNvSpPr/>
      </xdr:nvSpPr>
      <xdr:spPr>
        <a:xfrm>
          <a:off x="10247630" y="408051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a:extLst>
            <a:ext uri="{FF2B5EF4-FFF2-40B4-BE49-F238E27FC236}">
              <a16:creationId xmlns:a16="http://schemas.microsoft.com/office/drawing/2014/main" xmlns="" id="{00000000-0008-0000-0C00-000058000000}"/>
            </a:ext>
          </a:extLst>
        </xdr:cNvPr>
        <xdr:cNvSpPr/>
      </xdr:nvSpPr>
      <xdr:spPr>
        <a:xfrm>
          <a:off x="14306550" y="408051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a:extLst>
            <a:ext uri="{FF2B5EF4-FFF2-40B4-BE49-F238E27FC236}">
              <a16:creationId xmlns:a16="http://schemas.microsoft.com/office/drawing/2014/main" xmlns="" id="{00000000-0008-0000-0C00-000059000000}"/>
            </a:ext>
          </a:extLst>
        </xdr:cNvPr>
        <xdr:cNvSpPr/>
      </xdr:nvSpPr>
      <xdr:spPr>
        <a:xfrm>
          <a:off x="14306550" y="414401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a:extLst>
            <a:ext uri="{FF2B5EF4-FFF2-40B4-BE49-F238E27FC236}">
              <a16:creationId xmlns:a16="http://schemas.microsoft.com/office/drawing/2014/main" xmlns="" id="{00000000-0008-0000-0C00-00005A000000}"/>
            </a:ext>
          </a:extLst>
        </xdr:cNvPr>
        <xdr:cNvSpPr txBox="1"/>
      </xdr:nvSpPr>
      <xdr:spPr>
        <a:xfrm>
          <a:off x="14382750" y="436499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a:extLst>
            <a:ext uri="{FF2B5EF4-FFF2-40B4-BE49-F238E27FC236}">
              <a16:creationId xmlns:a16="http://schemas.microsoft.com/office/drawing/2014/main" xmlns="" id="{00000000-0008-0000-0C00-00005B000000}"/>
            </a:ext>
          </a:extLst>
        </xdr:cNvPr>
        <xdr:cNvSpPr/>
      </xdr:nvSpPr>
      <xdr:spPr>
        <a:xfrm>
          <a:off x="10247630" y="408051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a:extLst>
            <a:ext uri="{FF2B5EF4-FFF2-40B4-BE49-F238E27FC236}">
              <a16:creationId xmlns:a16="http://schemas.microsoft.com/office/drawing/2014/main" xmlns="" id="{00000000-0008-0000-0C00-00005C000000}"/>
            </a:ext>
          </a:extLst>
        </xdr:cNvPr>
        <xdr:cNvSpPr/>
      </xdr:nvSpPr>
      <xdr:spPr>
        <a:xfrm>
          <a:off x="1218565" y="701611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a:extLst>
            <a:ext uri="{FF2B5EF4-FFF2-40B4-BE49-F238E27FC236}">
              <a16:creationId xmlns:a16="http://schemas.microsoft.com/office/drawing/2014/main" xmlns="" id="{00000000-0008-0000-0C00-00005D000000}"/>
            </a:ext>
          </a:extLst>
        </xdr:cNvPr>
        <xdr:cNvSpPr/>
      </xdr:nvSpPr>
      <xdr:spPr>
        <a:xfrm>
          <a:off x="1218565" y="1069467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a:extLst>
            <a:ext uri="{FF2B5EF4-FFF2-40B4-BE49-F238E27FC236}">
              <a16:creationId xmlns:a16="http://schemas.microsoft.com/office/drawing/2014/main" xmlns="" id="{00000000-0008-0000-0C00-00005E000000}"/>
            </a:ext>
          </a:extLst>
        </xdr:cNvPr>
        <xdr:cNvSpPr txBox="1"/>
      </xdr:nvSpPr>
      <xdr:spPr>
        <a:xfrm>
          <a:off x="862965" y="72624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a:extLst>
            <a:ext uri="{FF2B5EF4-FFF2-40B4-BE49-F238E27FC236}">
              <a16:creationId xmlns:a16="http://schemas.microsoft.com/office/drawing/2014/main" xmlns="" id="{00000000-0008-0000-0C00-00005F000000}"/>
            </a:ext>
          </a:extLst>
        </xdr:cNvPr>
        <xdr:cNvSpPr txBox="1"/>
      </xdr:nvSpPr>
      <xdr:spPr>
        <a:xfrm>
          <a:off x="6346825" y="987234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a:extLst>
            <a:ext uri="{FF2B5EF4-FFF2-40B4-BE49-F238E27FC236}">
              <a16:creationId xmlns:a16="http://schemas.microsoft.com/office/drawing/2014/main" xmlns="" id="{00000000-0008-0000-0C00-000060000000}"/>
            </a:ext>
          </a:extLst>
        </xdr:cNvPr>
        <xdr:cNvSpPr txBox="1"/>
      </xdr:nvSpPr>
      <xdr:spPr>
        <a:xfrm>
          <a:off x="862965" y="10915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a:extLst>
            <a:ext uri="{FF2B5EF4-FFF2-40B4-BE49-F238E27FC236}">
              <a16:creationId xmlns:a16="http://schemas.microsoft.com/office/drawing/2014/main" xmlns="" id="{00000000-0008-0000-0C00-000061000000}"/>
            </a:ext>
          </a:extLst>
        </xdr:cNvPr>
        <xdr:cNvSpPr txBox="1"/>
      </xdr:nvSpPr>
      <xdr:spPr>
        <a:xfrm>
          <a:off x="6346825" y="13610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D00-000002000000}"/>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D00-000003000000}"/>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1,497
1,493
269.26
3,173,084
2,814,984
347,091
1,566,347
2,535,959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00000000-0008-0000-0D00-000012000000}"/>
            </a:ext>
          </a:extLst>
        </xdr:cNvPr>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D00-000014000000}"/>
            </a:ext>
          </a:extLst>
        </xdr:cNvPr>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0000000-0008-0000-0D00-000016000000}"/>
            </a:ext>
          </a:extLst>
        </xdr:cNvPr>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00000000-0008-0000-0D00-000017000000}"/>
            </a:ext>
          </a:extLst>
        </xdr:cNvPr>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00000000-0008-0000-0D00-000018000000}"/>
            </a:ext>
          </a:extLst>
        </xdr:cNvPr>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00000000-0008-0000-0D00-000019000000}"/>
            </a:ext>
          </a:extLst>
        </xdr:cNvPr>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D00-00001A000000}"/>
            </a:ext>
          </a:extLst>
        </xdr:cNvPr>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00000000-0008-0000-0D00-00001B000000}"/>
            </a:ext>
          </a:extLst>
        </xdr:cNvPr>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D00-00001C000000}"/>
            </a:ext>
          </a:extLst>
        </xdr:cNvPr>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00000000-0008-0000-0D00-00001D000000}"/>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00000000-0008-0000-0D00-00001E000000}"/>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0000000-0008-0000-0D00-00001F000000}"/>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0000000-0008-0000-0D00-000020000000}"/>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0000000-0008-0000-0D00-000021000000}"/>
            </a:ext>
          </a:extLst>
        </xdr:cNvPr>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00000000-0008-0000-0D00-000022000000}"/>
            </a:ext>
          </a:extLst>
        </xdr:cNvPr>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00000000-0008-0000-0D00-000023000000}"/>
            </a:ext>
          </a:extLst>
        </xdr:cNvPr>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00000000-0008-0000-0D00-000024000000}"/>
            </a:ext>
          </a:extLst>
        </xdr:cNvPr>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00000000-0008-0000-0D00-000025000000}"/>
            </a:ext>
          </a:extLst>
        </xdr:cNvPr>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00000000-0008-0000-0D00-000026000000}"/>
            </a:ext>
          </a:extLst>
        </xdr:cNvPr>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00000000-0008-0000-0D00-000027000000}"/>
            </a:ext>
          </a:extLst>
        </xdr:cNvPr>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00000000-0008-0000-0D00-000028000000}"/>
            </a:ext>
          </a:extLst>
        </xdr:cNvPr>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D00-000029000000}"/>
            </a:ext>
          </a:extLst>
        </xdr:cNvPr>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00000000-0008-0000-0D00-00002A000000}"/>
            </a:ext>
          </a:extLst>
        </xdr:cNvPr>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00000000-0008-0000-0D00-00002B000000}"/>
            </a:ext>
          </a:extLst>
        </xdr:cNvPr>
        <xdr:cNvSpPr txBox="1"/>
      </xdr:nvSpPr>
      <xdr:spPr>
        <a:xfrm>
          <a:off x="35894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xmlns="" id="{00000000-0008-0000-0D00-00002C000000}"/>
            </a:ext>
          </a:extLst>
        </xdr:cNvPr>
        <xdr:cNvCxnSpPr/>
      </xdr:nvCxnSpPr>
      <xdr:spPr>
        <a:xfrm>
          <a:off x="691515" y="70789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xmlns="" id="{00000000-0008-0000-0D00-00002D000000}"/>
            </a:ext>
          </a:extLst>
        </xdr:cNvPr>
        <xdr:cNvSpPr txBox="1"/>
      </xdr:nvSpPr>
      <xdr:spPr>
        <a:xfrm>
          <a:off x="35894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xmlns="" id="{00000000-0008-0000-0D00-00002E000000}"/>
            </a:ext>
          </a:extLst>
        </xdr:cNvPr>
        <xdr:cNvCxnSpPr/>
      </xdr:nvCxnSpPr>
      <xdr:spPr>
        <a:xfrm>
          <a:off x="691515" y="6705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0000000-0008-0000-0D00-00002F000000}"/>
            </a:ext>
          </a:extLst>
        </xdr:cNvPr>
        <xdr:cNvSpPr txBox="1"/>
      </xdr:nvSpPr>
      <xdr:spPr>
        <a:xfrm>
          <a:off x="35894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xmlns="" id="{00000000-0008-0000-0D00-000030000000}"/>
            </a:ext>
          </a:extLst>
        </xdr:cNvPr>
        <xdr:cNvCxnSpPr/>
      </xdr:nvCxnSpPr>
      <xdr:spPr>
        <a:xfrm>
          <a:off x="691515" y="6336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0000000-0008-0000-0D00-000031000000}"/>
            </a:ext>
          </a:extLst>
        </xdr:cNvPr>
        <xdr:cNvSpPr txBox="1"/>
      </xdr:nvSpPr>
      <xdr:spPr>
        <a:xfrm>
          <a:off x="35894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xmlns="" id="{00000000-0008-0000-0D00-000032000000}"/>
            </a:ext>
          </a:extLst>
        </xdr:cNvPr>
        <xdr:cNvCxnSpPr/>
      </xdr:nvCxnSpPr>
      <xdr:spPr>
        <a:xfrm>
          <a:off x="691515" y="59626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0000000-0008-0000-0D00-000033000000}"/>
            </a:ext>
          </a:extLst>
        </xdr:cNvPr>
        <xdr:cNvSpPr txBox="1"/>
      </xdr:nvSpPr>
      <xdr:spPr>
        <a:xfrm>
          <a:off x="35894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xmlns="" id="{00000000-0008-0000-0D00-000034000000}"/>
            </a:ext>
          </a:extLst>
        </xdr:cNvPr>
        <xdr:cNvCxnSpPr/>
      </xdr:nvCxnSpPr>
      <xdr:spPr>
        <a:xfrm>
          <a:off x="691515" y="55892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00000000-0008-0000-0D00-000035000000}"/>
            </a:ext>
          </a:extLst>
        </xdr:cNvPr>
        <xdr:cNvSpPr txBox="1"/>
      </xdr:nvSpPr>
      <xdr:spPr>
        <a:xfrm>
          <a:off x="35894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xmlns="" id="{00000000-0008-0000-0D00-000036000000}"/>
            </a:ext>
          </a:extLst>
        </xdr:cNvPr>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a:extLst>
            <a:ext uri="{FF2B5EF4-FFF2-40B4-BE49-F238E27FC236}">
              <a16:creationId xmlns:a16="http://schemas.microsoft.com/office/drawing/2014/main" xmlns="" id="{00000000-0008-0000-0D00-000037000000}"/>
            </a:ext>
          </a:extLst>
        </xdr:cNvPr>
        <xdr:cNvSpPr txBox="1"/>
      </xdr:nvSpPr>
      <xdr:spPr>
        <a:xfrm>
          <a:off x="35894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D00-000038000000}"/>
            </a:ext>
          </a:extLst>
        </xdr:cNvPr>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a:extLst>
            <a:ext uri="{FF2B5EF4-FFF2-40B4-BE49-F238E27FC236}">
              <a16:creationId xmlns:a16="http://schemas.microsoft.com/office/drawing/2014/main" xmlns="" id="{00000000-0008-0000-0D00-000039000000}"/>
            </a:ext>
          </a:extLst>
        </xdr:cNvPr>
        <xdr:cNvCxnSpPr/>
      </xdr:nvCxnSpPr>
      <xdr:spPr>
        <a:xfrm flipV="1">
          <a:off x="4221480" y="553212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0000000-0008-0000-0D00-00003A000000}"/>
            </a:ext>
          </a:extLst>
        </xdr:cNvPr>
        <xdr:cNvSpPr txBox="1"/>
      </xdr:nvSpPr>
      <xdr:spPr>
        <a:xfrm>
          <a:off x="4311015"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a:extLst>
            <a:ext uri="{FF2B5EF4-FFF2-40B4-BE49-F238E27FC236}">
              <a16:creationId xmlns:a16="http://schemas.microsoft.com/office/drawing/2014/main" xmlns="" id="{00000000-0008-0000-0D00-00003B000000}"/>
            </a:ext>
          </a:extLst>
        </xdr:cNvPr>
        <xdr:cNvCxnSpPr/>
      </xdr:nvCxnSpPr>
      <xdr:spPr>
        <a:xfrm>
          <a:off x="4133215" y="68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D00-00003C000000}"/>
            </a:ext>
          </a:extLst>
        </xdr:cNvPr>
        <xdr:cNvSpPr txBox="1"/>
      </xdr:nvSpPr>
      <xdr:spPr>
        <a:xfrm>
          <a:off x="4311015" y="531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a:extLst>
            <a:ext uri="{FF2B5EF4-FFF2-40B4-BE49-F238E27FC236}">
              <a16:creationId xmlns:a16="http://schemas.microsoft.com/office/drawing/2014/main" xmlns="" id="{00000000-0008-0000-0D00-00003D000000}"/>
            </a:ext>
          </a:extLst>
        </xdr:cNvPr>
        <xdr:cNvCxnSpPr/>
      </xdr:nvCxnSpPr>
      <xdr:spPr>
        <a:xfrm>
          <a:off x="4133215" y="55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26687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D00-00003E000000}"/>
            </a:ext>
          </a:extLst>
        </xdr:cNvPr>
        <xdr:cNvSpPr txBox="1"/>
      </xdr:nvSpPr>
      <xdr:spPr>
        <a:xfrm>
          <a:off x="4311015" y="606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a:extLst>
            <a:ext uri="{FF2B5EF4-FFF2-40B4-BE49-F238E27FC236}">
              <a16:creationId xmlns:a16="http://schemas.microsoft.com/office/drawing/2014/main" xmlns="" id="{00000000-0008-0000-0D00-00003F000000}"/>
            </a:ext>
          </a:extLst>
        </xdr:cNvPr>
        <xdr:cNvSpPr/>
      </xdr:nvSpPr>
      <xdr:spPr>
        <a:xfrm>
          <a:off x="4171315"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154940</xdr:rowOff>
    </xdr:from>
    <xdr:to>
      <xdr:col>5</xdr:col>
      <xdr:colOff>409575</xdr:colOff>
      <xdr:row>36</xdr:row>
      <xdr:rowOff>85090</xdr:rowOff>
    </xdr:to>
    <xdr:sp macro="" textlink="">
      <xdr:nvSpPr>
        <xdr:cNvPr id="64" name="フローチャート : 判断 63">
          <a:extLst>
            <a:ext uri="{FF2B5EF4-FFF2-40B4-BE49-F238E27FC236}">
              <a16:creationId xmlns:a16="http://schemas.microsoft.com/office/drawing/2014/main" xmlns="" id="{00000000-0008-0000-0D00-000040000000}"/>
            </a:ext>
          </a:extLst>
        </xdr:cNvPr>
        <xdr:cNvSpPr/>
      </xdr:nvSpPr>
      <xdr:spPr>
        <a:xfrm>
          <a:off x="3401695" y="602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D00-000041000000}"/>
            </a:ext>
          </a:extLst>
        </xdr:cNvPr>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D00-000042000000}"/>
            </a:ext>
          </a:extLst>
        </xdr:cNvPr>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D00-000043000000}"/>
            </a:ext>
          </a:extLst>
        </xdr:cNvPr>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D00-000044000000}"/>
            </a:ext>
          </a:extLst>
        </xdr:cNvPr>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D00-000045000000}"/>
            </a:ext>
          </a:extLst>
        </xdr:cNvPr>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116840</xdr:rowOff>
    </xdr:from>
    <xdr:to>
      <xdr:col>5</xdr:col>
      <xdr:colOff>409575</xdr:colOff>
      <xdr:row>35</xdr:row>
      <xdr:rowOff>46990</xdr:rowOff>
    </xdr:to>
    <xdr:sp macro="" textlink="">
      <xdr:nvSpPr>
        <xdr:cNvPr id="70" name="円/楕円 69">
          <a:extLst>
            <a:ext uri="{FF2B5EF4-FFF2-40B4-BE49-F238E27FC236}">
              <a16:creationId xmlns:a16="http://schemas.microsoft.com/office/drawing/2014/main" xmlns="" id="{00000000-0008-0000-0D00-000046000000}"/>
            </a:ext>
          </a:extLst>
        </xdr:cNvPr>
        <xdr:cNvSpPr/>
      </xdr:nvSpPr>
      <xdr:spPr>
        <a:xfrm>
          <a:off x="3401695" y="5816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76217</xdr:rowOff>
    </xdr:from>
    <xdr:ext cx="405111" cy="259045"/>
    <xdr:sp macro="" textlink="">
      <xdr:nvSpPr>
        <xdr:cNvPr id="71" name="n_1aveValue【道路】&#10;有形固定資産減価償却率">
          <a:extLst>
            <a:ext uri="{FF2B5EF4-FFF2-40B4-BE49-F238E27FC236}">
              <a16:creationId xmlns:a16="http://schemas.microsoft.com/office/drawing/2014/main" xmlns="" id="{00000000-0008-0000-0D00-000047000000}"/>
            </a:ext>
          </a:extLst>
        </xdr:cNvPr>
        <xdr:cNvSpPr txBox="1"/>
      </xdr:nvSpPr>
      <xdr:spPr>
        <a:xfrm>
          <a:off x="3237238"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63517</xdr:rowOff>
    </xdr:from>
    <xdr:ext cx="405111" cy="259045"/>
    <xdr:sp macro="" textlink="">
      <xdr:nvSpPr>
        <xdr:cNvPr id="72" name="n_1mainValue【道路】&#10;有形固定資産減価償却率">
          <a:extLst>
            <a:ext uri="{FF2B5EF4-FFF2-40B4-BE49-F238E27FC236}">
              <a16:creationId xmlns:a16="http://schemas.microsoft.com/office/drawing/2014/main" xmlns="" id="{00000000-0008-0000-0D00-000048000000}"/>
            </a:ext>
          </a:extLst>
        </xdr:cNvPr>
        <xdr:cNvSpPr txBox="1"/>
      </xdr:nvSpPr>
      <xdr:spPr>
        <a:xfrm>
          <a:off x="3237238"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xmlns="" id="{00000000-0008-0000-0D00-000049000000}"/>
            </a:ext>
          </a:extLst>
        </xdr:cNvPr>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xmlns="" id="{00000000-0008-0000-0D00-00004A000000}"/>
            </a:ext>
          </a:extLst>
        </xdr:cNvPr>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xmlns="" id="{00000000-0008-0000-0D00-00004B000000}"/>
            </a:ext>
          </a:extLst>
        </xdr:cNvPr>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xmlns="" id="{00000000-0008-0000-0D00-00004C000000}"/>
            </a:ext>
          </a:extLst>
        </xdr:cNvPr>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xmlns="" id="{00000000-0008-0000-0D00-00004D000000}"/>
            </a:ext>
          </a:extLst>
        </xdr:cNvPr>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xmlns="" id="{00000000-0008-0000-0D00-00004E000000}"/>
            </a:ext>
          </a:extLst>
        </xdr:cNvPr>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xmlns="" id="{00000000-0008-0000-0D00-00004F000000}"/>
            </a:ext>
          </a:extLst>
        </xdr:cNvPr>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xmlns="" id="{00000000-0008-0000-0D00-000050000000}"/>
            </a:ext>
          </a:extLst>
        </xdr:cNvPr>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a16="http://schemas.microsoft.com/office/drawing/2014/main" xmlns="" id="{00000000-0008-0000-0D00-000051000000}"/>
            </a:ext>
          </a:extLst>
        </xdr:cNvPr>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xmlns="" id="{00000000-0008-0000-0D00-000052000000}"/>
            </a:ext>
          </a:extLst>
        </xdr:cNvPr>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a:extLst>
            <a:ext uri="{FF2B5EF4-FFF2-40B4-BE49-F238E27FC236}">
              <a16:creationId xmlns:a16="http://schemas.microsoft.com/office/drawing/2014/main" xmlns="" id="{00000000-0008-0000-0D00-000053000000}"/>
            </a:ext>
          </a:extLst>
        </xdr:cNvPr>
        <xdr:cNvCxnSpPr/>
      </xdr:nvCxnSpPr>
      <xdr:spPr>
        <a:xfrm>
          <a:off x="598487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a:extLst>
            <a:ext uri="{FF2B5EF4-FFF2-40B4-BE49-F238E27FC236}">
              <a16:creationId xmlns:a16="http://schemas.microsoft.com/office/drawing/2014/main" xmlns="" id="{00000000-0008-0000-0D00-000054000000}"/>
            </a:ext>
          </a:extLst>
        </xdr:cNvPr>
        <xdr:cNvSpPr txBox="1"/>
      </xdr:nvSpPr>
      <xdr:spPr>
        <a:xfrm>
          <a:off x="556341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a:extLst>
            <a:ext uri="{FF2B5EF4-FFF2-40B4-BE49-F238E27FC236}">
              <a16:creationId xmlns:a16="http://schemas.microsoft.com/office/drawing/2014/main" xmlns="" id="{00000000-0008-0000-0D00-000055000000}"/>
            </a:ext>
          </a:extLst>
        </xdr:cNvPr>
        <xdr:cNvCxnSpPr/>
      </xdr:nvCxnSpPr>
      <xdr:spPr>
        <a:xfrm>
          <a:off x="598487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a:extLst>
            <a:ext uri="{FF2B5EF4-FFF2-40B4-BE49-F238E27FC236}">
              <a16:creationId xmlns:a16="http://schemas.microsoft.com/office/drawing/2014/main" xmlns="" id="{00000000-0008-0000-0D00-000056000000}"/>
            </a:ext>
          </a:extLst>
        </xdr:cNvPr>
        <xdr:cNvSpPr txBox="1"/>
      </xdr:nvSpPr>
      <xdr:spPr>
        <a:xfrm>
          <a:off x="5522156"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a:extLst>
            <a:ext uri="{FF2B5EF4-FFF2-40B4-BE49-F238E27FC236}">
              <a16:creationId xmlns:a16="http://schemas.microsoft.com/office/drawing/2014/main" xmlns="" id="{00000000-0008-0000-0D00-000057000000}"/>
            </a:ext>
          </a:extLst>
        </xdr:cNvPr>
        <xdr:cNvCxnSpPr/>
      </xdr:nvCxnSpPr>
      <xdr:spPr>
        <a:xfrm>
          <a:off x="598487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a:extLst>
            <a:ext uri="{FF2B5EF4-FFF2-40B4-BE49-F238E27FC236}">
              <a16:creationId xmlns:a16="http://schemas.microsoft.com/office/drawing/2014/main" xmlns="" id="{00000000-0008-0000-0D00-000058000000}"/>
            </a:ext>
          </a:extLst>
        </xdr:cNvPr>
        <xdr:cNvSpPr txBox="1"/>
      </xdr:nvSpPr>
      <xdr:spPr>
        <a:xfrm>
          <a:off x="5522156"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a:extLst>
            <a:ext uri="{FF2B5EF4-FFF2-40B4-BE49-F238E27FC236}">
              <a16:creationId xmlns:a16="http://schemas.microsoft.com/office/drawing/2014/main" xmlns="" id="{00000000-0008-0000-0D00-000059000000}"/>
            </a:ext>
          </a:extLst>
        </xdr:cNvPr>
        <xdr:cNvCxnSpPr/>
      </xdr:nvCxnSpPr>
      <xdr:spPr>
        <a:xfrm>
          <a:off x="598487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a:extLst>
            <a:ext uri="{FF2B5EF4-FFF2-40B4-BE49-F238E27FC236}">
              <a16:creationId xmlns:a16="http://schemas.microsoft.com/office/drawing/2014/main" xmlns="" id="{00000000-0008-0000-0D00-00005A000000}"/>
            </a:ext>
          </a:extLst>
        </xdr:cNvPr>
        <xdr:cNvSpPr txBox="1"/>
      </xdr:nvSpPr>
      <xdr:spPr>
        <a:xfrm>
          <a:off x="5522156"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a:extLst>
            <a:ext uri="{FF2B5EF4-FFF2-40B4-BE49-F238E27FC236}">
              <a16:creationId xmlns:a16="http://schemas.microsoft.com/office/drawing/2014/main" xmlns="" id="{00000000-0008-0000-0D00-00005B000000}"/>
            </a:ext>
          </a:extLst>
        </xdr:cNvPr>
        <xdr:cNvCxnSpPr/>
      </xdr:nvCxnSpPr>
      <xdr:spPr>
        <a:xfrm>
          <a:off x="598487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2" name="テキスト ボックス 91">
          <a:extLst>
            <a:ext uri="{FF2B5EF4-FFF2-40B4-BE49-F238E27FC236}">
              <a16:creationId xmlns:a16="http://schemas.microsoft.com/office/drawing/2014/main" xmlns="" id="{00000000-0008-0000-0D00-00005C000000}"/>
            </a:ext>
          </a:extLst>
        </xdr:cNvPr>
        <xdr:cNvSpPr txBox="1"/>
      </xdr:nvSpPr>
      <xdr:spPr>
        <a:xfrm>
          <a:off x="5458036"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a:extLst>
            <a:ext uri="{FF2B5EF4-FFF2-40B4-BE49-F238E27FC236}">
              <a16:creationId xmlns:a16="http://schemas.microsoft.com/office/drawing/2014/main" xmlns="" id="{00000000-0008-0000-0D00-00005D000000}"/>
            </a:ext>
          </a:extLst>
        </xdr:cNvPr>
        <xdr:cNvCxnSpPr/>
      </xdr:nvCxnSpPr>
      <xdr:spPr>
        <a:xfrm>
          <a:off x="598487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a:extLst>
            <a:ext uri="{FF2B5EF4-FFF2-40B4-BE49-F238E27FC236}">
              <a16:creationId xmlns:a16="http://schemas.microsoft.com/office/drawing/2014/main" xmlns="" id="{00000000-0008-0000-0D00-00005E000000}"/>
            </a:ext>
          </a:extLst>
        </xdr:cNvPr>
        <xdr:cNvSpPr txBox="1"/>
      </xdr:nvSpPr>
      <xdr:spPr>
        <a:xfrm>
          <a:off x="5458036"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xmlns="" id="{00000000-0008-0000-0D00-00005F000000}"/>
            </a:ext>
          </a:extLst>
        </xdr:cNvPr>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a:extLst>
            <a:ext uri="{FF2B5EF4-FFF2-40B4-BE49-F238E27FC236}">
              <a16:creationId xmlns:a16="http://schemas.microsoft.com/office/drawing/2014/main" xmlns="" id="{00000000-0008-0000-0D00-000060000000}"/>
            </a:ext>
          </a:extLst>
        </xdr:cNvPr>
        <xdr:cNvSpPr txBox="1"/>
      </xdr:nvSpPr>
      <xdr:spPr>
        <a:xfrm>
          <a:off x="545803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a:extLst>
            <a:ext uri="{FF2B5EF4-FFF2-40B4-BE49-F238E27FC236}">
              <a16:creationId xmlns:a16="http://schemas.microsoft.com/office/drawing/2014/main" xmlns="" id="{00000000-0008-0000-0D00-000061000000}"/>
            </a:ext>
          </a:extLst>
        </xdr:cNvPr>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98" name="直線コネクタ 97">
          <a:extLst>
            <a:ext uri="{FF2B5EF4-FFF2-40B4-BE49-F238E27FC236}">
              <a16:creationId xmlns:a16="http://schemas.microsoft.com/office/drawing/2014/main" xmlns="" id="{00000000-0008-0000-0D00-000062000000}"/>
            </a:ext>
          </a:extLst>
        </xdr:cNvPr>
        <xdr:cNvCxnSpPr/>
      </xdr:nvCxnSpPr>
      <xdr:spPr>
        <a:xfrm flipV="1">
          <a:off x="9446260" y="5735977"/>
          <a:ext cx="0" cy="12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99" name="【道路】&#10;一人当たり延長最小値テキスト">
          <a:extLst>
            <a:ext uri="{FF2B5EF4-FFF2-40B4-BE49-F238E27FC236}">
              <a16:creationId xmlns:a16="http://schemas.microsoft.com/office/drawing/2014/main" xmlns="" id="{00000000-0008-0000-0D00-000063000000}"/>
            </a:ext>
          </a:extLst>
        </xdr:cNvPr>
        <xdr:cNvSpPr txBox="1"/>
      </xdr:nvSpPr>
      <xdr:spPr>
        <a:xfrm>
          <a:off x="9535795" y="703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0" name="直線コネクタ 99">
          <a:extLst>
            <a:ext uri="{FF2B5EF4-FFF2-40B4-BE49-F238E27FC236}">
              <a16:creationId xmlns:a16="http://schemas.microsoft.com/office/drawing/2014/main" xmlns="" id="{00000000-0008-0000-0D00-000064000000}"/>
            </a:ext>
          </a:extLst>
        </xdr:cNvPr>
        <xdr:cNvCxnSpPr/>
      </xdr:nvCxnSpPr>
      <xdr:spPr>
        <a:xfrm>
          <a:off x="9357995" y="702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1" name="【道路】&#10;一人当たり延長最大値テキスト">
          <a:extLst>
            <a:ext uri="{FF2B5EF4-FFF2-40B4-BE49-F238E27FC236}">
              <a16:creationId xmlns:a16="http://schemas.microsoft.com/office/drawing/2014/main" xmlns="" id="{00000000-0008-0000-0D00-000065000000}"/>
            </a:ext>
          </a:extLst>
        </xdr:cNvPr>
        <xdr:cNvSpPr txBox="1"/>
      </xdr:nvSpPr>
      <xdr:spPr>
        <a:xfrm>
          <a:off x="9535795" y="551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2" name="直線コネクタ 101">
          <a:extLst>
            <a:ext uri="{FF2B5EF4-FFF2-40B4-BE49-F238E27FC236}">
              <a16:creationId xmlns:a16="http://schemas.microsoft.com/office/drawing/2014/main" xmlns="" id="{00000000-0008-0000-0D00-000066000000}"/>
            </a:ext>
          </a:extLst>
        </xdr:cNvPr>
        <xdr:cNvCxnSpPr/>
      </xdr:nvCxnSpPr>
      <xdr:spPr>
        <a:xfrm>
          <a:off x="9357995" y="5735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3" name="【道路】&#10;一人当たり延長平均値テキスト">
          <a:extLst>
            <a:ext uri="{FF2B5EF4-FFF2-40B4-BE49-F238E27FC236}">
              <a16:creationId xmlns:a16="http://schemas.microsoft.com/office/drawing/2014/main" xmlns="" id="{00000000-0008-0000-0D00-000067000000}"/>
            </a:ext>
          </a:extLst>
        </xdr:cNvPr>
        <xdr:cNvSpPr txBox="1"/>
      </xdr:nvSpPr>
      <xdr:spPr>
        <a:xfrm>
          <a:off x="9535795" y="6520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4" name="フローチャート : 判断 103">
          <a:extLst>
            <a:ext uri="{FF2B5EF4-FFF2-40B4-BE49-F238E27FC236}">
              <a16:creationId xmlns:a16="http://schemas.microsoft.com/office/drawing/2014/main" xmlns="" id="{00000000-0008-0000-0D00-000068000000}"/>
            </a:ext>
          </a:extLst>
        </xdr:cNvPr>
        <xdr:cNvSpPr/>
      </xdr:nvSpPr>
      <xdr:spPr>
        <a:xfrm>
          <a:off x="9396095" y="653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12642</xdr:rowOff>
    </xdr:from>
    <xdr:to>
      <xdr:col>14</xdr:col>
      <xdr:colOff>79375</xdr:colOff>
      <xdr:row>39</xdr:row>
      <xdr:rowOff>114242</xdr:rowOff>
    </xdr:to>
    <xdr:sp macro="" textlink="">
      <xdr:nvSpPr>
        <xdr:cNvPr id="105" name="フローチャート : 判断 104">
          <a:extLst>
            <a:ext uri="{FF2B5EF4-FFF2-40B4-BE49-F238E27FC236}">
              <a16:creationId xmlns:a16="http://schemas.microsoft.com/office/drawing/2014/main" xmlns="" id="{00000000-0008-0000-0D00-000069000000}"/>
            </a:ext>
          </a:extLst>
        </xdr:cNvPr>
        <xdr:cNvSpPr/>
      </xdr:nvSpPr>
      <xdr:spPr>
        <a:xfrm>
          <a:off x="8649335" y="65506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00000000-0008-0000-0D00-00006A000000}"/>
            </a:ext>
          </a:extLst>
        </xdr:cNvPr>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00000000-0008-0000-0D00-00006B000000}"/>
            </a:ext>
          </a:extLst>
        </xdr:cNvPr>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00000000-0008-0000-0D00-00006C000000}"/>
            </a:ext>
          </a:extLst>
        </xdr:cNvPr>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00000000-0008-0000-0D00-00006D000000}"/>
            </a:ext>
          </a:extLst>
        </xdr:cNvPr>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00000000-0008-0000-0D00-00006E000000}"/>
            </a:ext>
          </a:extLst>
        </xdr:cNvPr>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94720</xdr:rowOff>
    </xdr:from>
    <xdr:to>
      <xdr:col>14</xdr:col>
      <xdr:colOff>79375</xdr:colOff>
      <xdr:row>37</xdr:row>
      <xdr:rowOff>24870</xdr:rowOff>
    </xdr:to>
    <xdr:sp macro="" textlink="">
      <xdr:nvSpPr>
        <xdr:cNvPr id="111" name="円/楕円 110">
          <a:extLst>
            <a:ext uri="{FF2B5EF4-FFF2-40B4-BE49-F238E27FC236}">
              <a16:creationId xmlns:a16="http://schemas.microsoft.com/office/drawing/2014/main" xmlns="" id="{00000000-0008-0000-0D00-00006F000000}"/>
            </a:ext>
          </a:extLst>
        </xdr:cNvPr>
        <xdr:cNvSpPr/>
      </xdr:nvSpPr>
      <xdr:spPr>
        <a:xfrm>
          <a:off x="8649335" y="6129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105369</xdr:rowOff>
    </xdr:from>
    <xdr:ext cx="534377" cy="259045"/>
    <xdr:sp macro="" textlink="">
      <xdr:nvSpPr>
        <xdr:cNvPr id="112" name="n_1aveValue【道路】&#10;一人当たり延長">
          <a:extLst>
            <a:ext uri="{FF2B5EF4-FFF2-40B4-BE49-F238E27FC236}">
              <a16:creationId xmlns:a16="http://schemas.microsoft.com/office/drawing/2014/main" xmlns="" id="{00000000-0008-0000-0D00-000070000000}"/>
            </a:ext>
          </a:extLst>
        </xdr:cNvPr>
        <xdr:cNvSpPr txBox="1"/>
      </xdr:nvSpPr>
      <xdr:spPr>
        <a:xfrm>
          <a:off x="8465965" y="66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41397</xdr:rowOff>
    </xdr:from>
    <xdr:ext cx="534377" cy="259045"/>
    <xdr:sp macro="" textlink="">
      <xdr:nvSpPr>
        <xdr:cNvPr id="113" name="n_1mainValue【道路】&#10;一人当たり延長">
          <a:extLst>
            <a:ext uri="{FF2B5EF4-FFF2-40B4-BE49-F238E27FC236}">
              <a16:creationId xmlns:a16="http://schemas.microsoft.com/office/drawing/2014/main" xmlns="" id="{00000000-0008-0000-0D00-000071000000}"/>
            </a:ext>
          </a:extLst>
        </xdr:cNvPr>
        <xdr:cNvSpPr txBox="1"/>
      </xdr:nvSpPr>
      <xdr:spPr>
        <a:xfrm>
          <a:off x="8465965" y="590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a:extLst>
            <a:ext uri="{FF2B5EF4-FFF2-40B4-BE49-F238E27FC236}">
              <a16:creationId xmlns:a16="http://schemas.microsoft.com/office/drawing/2014/main" xmlns="" id="{00000000-0008-0000-0D00-000072000000}"/>
            </a:ext>
          </a:extLst>
        </xdr:cNvPr>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a:extLst>
            <a:ext uri="{FF2B5EF4-FFF2-40B4-BE49-F238E27FC236}">
              <a16:creationId xmlns:a16="http://schemas.microsoft.com/office/drawing/2014/main" xmlns="" id="{00000000-0008-0000-0D00-000073000000}"/>
            </a:ext>
          </a:extLst>
        </xdr:cNvPr>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a:extLst>
            <a:ext uri="{FF2B5EF4-FFF2-40B4-BE49-F238E27FC236}">
              <a16:creationId xmlns:a16="http://schemas.microsoft.com/office/drawing/2014/main" xmlns="" id="{00000000-0008-0000-0D00-000074000000}"/>
            </a:ext>
          </a:extLst>
        </xdr:cNvPr>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a:extLst>
            <a:ext uri="{FF2B5EF4-FFF2-40B4-BE49-F238E27FC236}">
              <a16:creationId xmlns:a16="http://schemas.microsoft.com/office/drawing/2014/main" xmlns="" id="{00000000-0008-0000-0D00-000075000000}"/>
            </a:ext>
          </a:extLst>
        </xdr:cNvPr>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a:extLst>
            <a:ext uri="{FF2B5EF4-FFF2-40B4-BE49-F238E27FC236}">
              <a16:creationId xmlns:a16="http://schemas.microsoft.com/office/drawing/2014/main" xmlns="" id="{00000000-0008-0000-0D00-000076000000}"/>
            </a:ext>
          </a:extLst>
        </xdr:cNvPr>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a:extLst>
            <a:ext uri="{FF2B5EF4-FFF2-40B4-BE49-F238E27FC236}">
              <a16:creationId xmlns:a16="http://schemas.microsoft.com/office/drawing/2014/main" xmlns="" id="{00000000-0008-0000-0D00-000077000000}"/>
            </a:ext>
          </a:extLst>
        </xdr:cNvPr>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a:extLst>
            <a:ext uri="{FF2B5EF4-FFF2-40B4-BE49-F238E27FC236}">
              <a16:creationId xmlns:a16="http://schemas.microsoft.com/office/drawing/2014/main" xmlns="" id="{00000000-0008-0000-0D00-000078000000}"/>
            </a:ext>
          </a:extLst>
        </xdr:cNvPr>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a:extLst>
            <a:ext uri="{FF2B5EF4-FFF2-40B4-BE49-F238E27FC236}">
              <a16:creationId xmlns:a16="http://schemas.microsoft.com/office/drawing/2014/main" xmlns="" id="{00000000-0008-0000-0D00-000079000000}"/>
            </a:ext>
          </a:extLst>
        </xdr:cNvPr>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a:extLst>
            <a:ext uri="{FF2B5EF4-FFF2-40B4-BE49-F238E27FC236}">
              <a16:creationId xmlns:a16="http://schemas.microsoft.com/office/drawing/2014/main" xmlns="" id="{00000000-0008-0000-0D00-00007A000000}"/>
            </a:ext>
          </a:extLst>
        </xdr:cNvPr>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a:extLst>
            <a:ext uri="{FF2B5EF4-FFF2-40B4-BE49-F238E27FC236}">
              <a16:creationId xmlns:a16="http://schemas.microsoft.com/office/drawing/2014/main" xmlns="" id="{00000000-0008-0000-0D00-00007B000000}"/>
            </a:ext>
          </a:extLst>
        </xdr:cNvPr>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a:extLst>
            <a:ext uri="{FF2B5EF4-FFF2-40B4-BE49-F238E27FC236}">
              <a16:creationId xmlns:a16="http://schemas.microsoft.com/office/drawing/2014/main" xmlns="" id="{00000000-0008-0000-0D00-00007C000000}"/>
            </a:ext>
          </a:extLst>
        </xdr:cNvPr>
        <xdr:cNvSpPr txBox="1"/>
      </xdr:nvSpPr>
      <xdr:spPr>
        <a:xfrm>
          <a:off x="42306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a:extLst>
            <a:ext uri="{FF2B5EF4-FFF2-40B4-BE49-F238E27FC236}">
              <a16:creationId xmlns:a16="http://schemas.microsoft.com/office/drawing/2014/main" xmlns="" id="{00000000-0008-0000-0D00-00007D000000}"/>
            </a:ext>
          </a:extLst>
        </xdr:cNvPr>
        <xdr:cNvCxnSpPr/>
      </xdr:nvCxnSpPr>
      <xdr:spPr>
        <a:xfrm>
          <a:off x="691515" y="10728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a:extLst>
            <a:ext uri="{FF2B5EF4-FFF2-40B4-BE49-F238E27FC236}">
              <a16:creationId xmlns:a16="http://schemas.microsoft.com/office/drawing/2014/main" xmlns="" id="{00000000-0008-0000-0D00-00007E000000}"/>
            </a:ext>
          </a:extLst>
        </xdr:cNvPr>
        <xdr:cNvSpPr txBox="1"/>
      </xdr:nvSpPr>
      <xdr:spPr>
        <a:xfrm>
          <a:off x="35894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a:extLst>
            <a:ext uri="{FF2B5EF4-FFF2-40B4-BE49-F238E27FC236}">
              <a16:creationId xmlns:a16="http://schemas.microsoft.com/office/drawing/2014/main" xmlns="" id="{00000000-0008-0000-0D00-00007F000000}"/>
            </a:ext>
          </a:extLst>
        </xdr:cNvPr>
        <xdr:cNvCxnSpPr/>
      </xdr:nvCxnSpPr>
      <xdr:spPr>
        <a:xfrm>
          <a:off x="691515" y="10283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a:extLst>
            <a:ext uri="{FF2B5EF4-FFF2-40B4-BE49-F238E27FC236}">
              <a16:creationId xmlns:a16="http://schemas.microsoft.com/office/drawing/2014/main" xmlns="" id="{00000000-0008-0000-0D00-00008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a:extLst>
            <a:ext uri="{FF2B5EF4-FFF2-40B4-BE49-F238E27FC236}">
              <a16:creationId xmlns:a16="http://schemas.microsoft.com/office/drawing/2014/main" xmlns="" id="{00000000-0008-0000-0D00-000081000000}"/>
            </a:ext>
          </a:extLst>
        </xdr:cNvPr>
        <xdr:cNvCxnSpPr/>
      </xdr:nvCxnSpPr>
      <xdr:spPr>
        <a:xfrm>
          <a:off x="691515" y="98374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a:extLst>
            <a:ext uri="{FF2B5EF4-FFF2-40B4-BE49-F238E27FC236}">
              <a16:creationId xmlns:a16="http://schemas.microsoft.com/office/drawing/2014/main" xmlns="" id="{00000000-0008-0000-0D00-000082000000}"/>
            </a:ext>
          </a:extLst>
        </xdr:cNvPr>
        <xdr:cNvSpPr txBox="1"/>
      </xdr:nvSpPr>
      <xdr:spPr>
        <a:xfrm>
          <a:off x="35894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a:extLst>
            <a:ext uri="{FF2B5EF4-FFF2-40B4-BE49-F238E27FC236}">
              <a16:creationId xmlns:a16="http://schemas.microsoft.com/office/drawing/2014/main" xmlns="" id="{00000000-0008-0000-0D00-000083000000}"/>
            </a:ext>
          </a:extLst>
        </xdr:cNvPr>
        <xdr:cNvCxnSpPr/>
      </xdr:nvCxnSpPr>
      <xdr:spPr>
        <a:xfrm>
          <a:off x="691515" y="93878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a:extLst>
            <a:ext uri="{FF2B5EF4-FFF2-40B4-BE49-F238E27FC236}">
              <a16:creationId xmlns:a16="http://schemas.microsoft.com/office/drawing/2014/main" xmlns="" id="{00000000-0008-0000-0D00-000084000000}"/>
            </a:ext>
          </a:extLst>
        </xdr:cNvPr>
        <xdr:cNvSpPr txBox="1"/>
      </xdr:nvSpPr>
      <xdr:spPr>
        <a:xfrm>
          <a:off x="35894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a:extLst>
            <a:ext uri="{FF2B5EF4-FFF2-40B4-BE49-F238E27FC236}">
              <a16:creationId xmlns:a16="http://schemas.microsoft.com/office/drawing/2014/main" xmlns="" id="{00000000-0008-0000-0D00-000085000000}"/>
            </a:ext>
          </a:extLst>
        </xdr:cNvPr>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xmlns="" id="{00000000-0008-0000-0D00-000086000000}"/>
            </a:ext>
          </a:extLst>
        </xdr:cNvPr>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a:extLst>
            <a:ext uri="{FF2B5EF4-FFF2-40B4-BE49-F238E27FC236}">
              <a16:creationId xmlns:a16="http://schemas.microsoft.com/office/drawing/2014/main" xmlns="" id="{00000000-0008-0000-0D00-000087000000}"/>
            </a:ext>
          </a:extLst>
        </xdr:cNvPr>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102870</xdr:rowOff>
    </xdr:from>
    <xdr:to>
      <xdr:col>6</xdr:col>
      <xdr:colOff>510540</xdr:colOff>
      <xdr:row>61</xdr:row>
      <xdr:rowOff>20574</xdr:rowOff>
    </xdr:to>
    <xdr:cxnSp macro="">
      <xdr:nvCxnSpPr>
        <xdr:cNvPr id="136" name="直線コネクタ 135">
          <a:extLst>
            <a:ext uri="{FF2B5EF4-FFF2-40B4-BE49-F238E27FC236}">
              <a16:creationId xmlns:a16="http://schemas.microsoft.com/office/drawing/2014/main" xmlns="" id="{00000000-0008-0000-0D00-000088000000}"/>
            </a:ext>
          </a:extLst>
        </xdr:cNvPr>
        <xdr:cNvCxnSpPr/>
      </xdr:nvCxnSpPr>
      <xdr:spPr>
        <a:xfrm flipV="1">
          <a:off x="4221480" y="9490710"/>
          <a:ext cx="0" cy="755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24401</xdr:rowOff>
    </xdr:from>
    <xdr:ext cx="405111" cy="259045"/>
    <xdr:sp macro="" textlink="">
      <xdr:nvSpPr>
        <xdr:cNvPr id="137" name="【橋りょう・トンネル】&#10;有形固定資産減価償却率最小値テキスト">
          <a:extLst>
            <a:ext uri="{FF2B5EF4-FFF2-40B4-BE49-F238E27FC236}">
              <a16:creationId xmlns:a16="http://schemas.microsoft.com/office/drawing/2014/main" xmlns="" id="{00000000-0008-0000-0D00-000089000000}"/>
            </a:ext>
          </a:extLst>
        </xdr:cNvPr>
        <xdr:cNvSpPr txBox="1"/>
      </xdr:nvSpPr>
      <xdr:spPr>
        <a:xfrm>
          <a:off x="4311015" y="1025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61</xdr:row>
      <xdr:rowOff>20574</xdr:rowOff>
    </xdr:from>
    <xdr:to>
      <xdr:col>6</xdr:col>
      <xdr:colOff>600075</xdr:colOff>
      <xdr:row>61</xdr:row>
      <xdr:rowOff>20574</xdr:rowOff>
    </xdr:to>
    <xdr:cxnSp macro="">
      <xdr:nvCxnSpPr>
        <xdr:cNvPr id="138" name="直線コネクタ 137">
          <a:extLst>
            <a:ext uri="{FF2B5EF4-FFF2-40B4-BE49-F238E27FC236}">
              <a16:creationId xmlns:a16="http://schemas.microsoft.com/office/drawing/2014/main" xmlns="" id="{00000000-0008-0000-0D00-00008A000000}"/>
            </a:ext>
          </a:extLst>
        </xdr:cNvPr>
        <xdr:cNvCxnSpPr/>
      </xdr:nvCxnSpPr>
      <xdr:spPr>
        <a:xfrm>
          <a:off x="4133215" y="1024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49547</xdr:rowOff>
    </xdr:from>
    <xdr:ext cx="405111" cy="259045"/>
    <xdr:sp macro="" textlink="">
      <xdr:nvSpPr>
        <xdr:cNvPr id="139" name="【橋りょう・トンネル】&#10;有形固定資産減価償却率最大値テキスト">
          <a:extLst>
            <a:ext uri="{FF2B5EF4-FFF2-40B4-BE49-F238E27FC236}">
              <a16:creationId xmlns:a16="http://schemas.microsoft.com/office/drawing/2014/main" xmlns="" id="{00000000-0008-0000-0D00-00008B000000}"/>
            </a:ext>
          </a:extLst>
        </xdr:cNvPr>
        <xdr:cNvSpPr txBox="1"/>
      </xdr:nvSpPr>
      <xdr:spPr>
        <a:xfrm>
          <a:off x="4311015"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102870</xdr:rowOff>
    </xdr:from>
    <xdr:to>
      <xdr:col>6</xdr:col>
      <xdr:colOff>600075</xdr:colOff>
      <xdr:row>56</xdr:row>
      <xdr:rowOff>102870</xdr:rowOff>
    </xdr:to>
    <xdr:cxnSp macro="">
      <xdr:nvCxnSpPr>
        <xdr:cNvPr id="140" name="直線コネクタ 139">
          <a:extLst>
            <a:ext uri="{FF2B5EF4-FFF2-40B4-BE49-F238E27FC236}">
              <a16:creationId xmlns:a16="http://schemas.microsoft.com/office/drawing/2014/main" xmlns="" id="{00000000-0008-0000-0D00-00008C000000}"/>
            </a:ext>
          </a:extLst>
        </xdr:cNvPr>
        <xdr:cNvCxnSpPr/>
      </xdr:nvCxnSpPr>
      <xdr:spPr>
        <a:xfrm>
          <a:off x="4133215" y="94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16781</xdr:rowOff>
    </xdr:from>
    <xdr:ext cx="405111" cy="259045"/>
    <xdr:sp macro="" textlink="">
      <xdr:nvSpPr>
        <xdr:cNvPr id="141" name="【橋りょう・トンネル】&#10;有形固定資産減価償却率平均値テキスト">
          <a:extLst>
            <a:ext uri="{FF2B5EF4-FFF2-40B4-BE49-F238E27FC236}">
              <a16:creationId xmlns:a16="http://schemas.microsoft.com/office/drawing/2014/main" xmlns="" id="{00000000-0008-0000-0D00-00008D000000}"/>
            </a:ext>
          </a:extLst>
        </xdr:cNvPr>
        <xdr:cNvSpPr txBox="1"/>
      </xdr:nvSpPr>
      <xdr:spPr>
        <a:xfrm>
          <a:off x="4311015" y="9907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38354</xdr:rowOff>
    </xdr:from>
    <xdr:to>
      <xdr:col>6</xdr:col>
      <xdr:colOff>561975</xdr:colOff>
      <xdr:row>59</xdr:row>
      <xdr:rowOff>139954</xdr:rowOff>
    </xdr:to>
    <xdr:sp macro="" textlink="">
      <xdr:nvSpPr>
        <xdr:cNvPr id="142" name="フローチャート : 判断 141">
          <a:extLst>
            <a:ext uri="{FF2B5EF4-FFF2-40B4-BE49-F238E27FC236}">
              <a16:creationId xmlns:a16="http://schemas.microsoft.com/office/drawing/2014/main" xmlns="" id="{00000000-0008-0000-0D00-00008E000000}"/>
            </a:ext>
          </a:extLst>
        </xdr:cNvPr>
        <xdr:cNvSpPr/>
      </xdr:nvSpPr>
      <xdr:spPr>
        <a:xfrm>
          <a:off x="4171315" y="992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43" name="フローチャート : 判断 142">
          <a:extLst>
            <a:ext uri="{FF2B5EF4-FFF2-40B4-BE49-F238E27FC236}">
              <a16:creationId xmlns:a16="http://schemas.microsoft.com/office/drawing/2014/main" xmlns="" id="{00000000-0008-0000-0D00-00008F000000}"/>
            </a:ext>
          </a:extLst>
        </xdr:cNvPr>
        <xdr:cNvSpPr/>
      </xdr:nvSpPr>
      <xdr:spPr>
        <a:xfrm>
          <a:off x="3401695" y="994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00000000-0008-0000-0D00-000090000000}"/>
            </a:ext>
          </a:extLst>
        </xdr:cNvPr>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00000000-0008-0000-0D00-000091000000}"/>
            </a:ext>
          </a:extLst>
        </xdr:cNvPr>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00000000-0008-0000-0D00-000092000000}"/>
            </a:ext>
          </a:extLst>
        </xdr:cNvPr>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00000000-0008-0000-0D00-000093000000}"/>
            </a:ext>
          </a:extLst>
        </xdr:cNvPr>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00000000-0008-0000-0D00-000094000000}"/>
            </a:ext>
          </a:extLst>
        </xdr:cNvPr>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47498</xdr:rowOff>
    </xdr:from>
    <xdr:to>
      <xdr:col>5</xdr:col>
      <xdr:colOff>409575</xdr:colOff>
      <xdr:row>63</xdr:row>
      <xdr:rowOff>149098</xdr:rowOff>
    </xdr:to>
    <xdr:sp macro="" textlink="">
      <xdr:nvSpPr>
        <xdr:cNvPr id="149" name="円/楕円 148">
          <a:extLst>
            <a:ext uri="{FF2B5EF4-FFF2-40B4-BE49-F238E27FC236}">
              <a16:creationId xmlns:a16="http://schemas.microsoft.com/office/drawing/2014/main" xmlns="" id="{00000000-0008-0000-0D00-000095000000}"/>
            </a:ext>
          </a:extLst>
        </xdr:cNvPr>
        <xdr:cNvSpPr/>
      </xdr:nvSpPr>
      <xdr:spPr>
        <a:xfrm>
          <a:off x="3401695"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5605</xdr:rowOff>
    </xdr:from>
    <xdr:ext cx="405111" cy="259045"/>
    <xdr:sp macro="" textlink="">
      <xdr:nvSpPr>
        <xdr:cNvPr id="150" name="n_1aveValue【橋りょう・トンネル】&#10;有形固定資産減価償却率">
          <a:extLst>
            <a:ext uri="{FF2B5EF4-FFF2-40B4-BE49-F238E27FC236}">
              <a16:creationId xmlns:a16="http://schemas.microsoft.com/office/drawing/2014/main" xmlns="" id="{00000000-0008-0000-0D00-000096000000}"/>
            </a:ext>
          </a:extLst>
        </xdr:cNvPr>
        <xdr:cNvSpPr txBox="1"/>
      </xdr:nvSpPr>
      <xdr:spPr>
        <a:xfrm>
          <a:off x="3237238" y="97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140225</xdr:rowOff>
    </xdr:from>
    <xdr:ext cx="405111" cy="259045"/>
    <xdr:sp macro="" textlink="">
      <xdr:nvSpPr>
        <xdr:cNvPr id="151" name="n_1mainValue【橋りょう・トンネル】&#10;有形固定資産減価償却率">
          <a:extLst>
            <a:ext uri="{FF2B5EF4-FFF2-40B4-BE49-F238E27FC236}">
              <a16:creationId xmlns:a16="http://schemas.microsoft.com/office/drawing/2014/main" xmlns="" id="{00000000-0008-0000-0D00-000097000000}"/>
            </a:ext>
          </a:extLst>
        </xdr:cNvPr>
        <xdr:cNvSpPr txBox="1"/>
      </xdr:nvSpPr>
      <xdr:spPr>
        <a:xfrm>
          <a:off x="3237238" y="1070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a:extLst>
            <a:ext uri="{FF2B5EF4-FFF2-40B4-BE49-F238E27FC236}">
              <a16:creationId xmlns:a16="http://schemas.microsoft.com/office/drawing/2014/main" xmlns="" id="{00000000-0008-0000-0D00-000098000000}"/>
            </a:ext>
          </a:extLst>
        </xdr:cNvPr>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a:extLst>
            <a:ext uri="{FF2B5EF4-FFF2-40B4-BE49-F238E27FC236}">
              <a16:creationId xmlns:a16="http://schemas.microsoft.com/office/drawing/2014/main" xmlns="" id="{00000000-0008-0000-0D00-000099000000}"/>
            </a:ext>
          </a:extLst>
        </xdr:cNvPr>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a:extLst>
            <a:ext uri="{FF2B5EF4-FFF2-40B4-BE49-F238E27FC236}">
              <a16:creationId xmlns:a16="http://schemas.microsoft.com/office/drawing/2014/main" xmlns="" id="{00000000-0008-0000-0D00-00009A000000}"/>
            </a:ext>
          </a:extLst>
        </xdr:cNvPr>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a:extLst>
            <a:ext uri="{FF2B5EF4-FFF2-40B4-BE49-F238E27FC236}">
              <a16:creationId xmlns:a16="http://schemas.microsoft.com/office/drawing/2014/main" xmlns="" id="{00000000-0008-0000-0D00-00009B000000}"/>
            </a:ext>
          </a:extLst>
        </xdr:cNvPr>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a:extLst>
            <a:ext uri="{FF2B5EF4-FFF2-40B4-BE49-F238E27FC236}">
              <a16:creationId xmlns:a16="http://schemas.microsoft.com/office/drawing/2014/main" xmlns="" id="{00000000-0008-0000-0D00-00009C000000}"/>
            </a:ext>
          </a:extLst>
        </xdr:cNvPr>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a:extLst>
            <a:ext uri="{FF2B5EF4-FFF2-40B4-BE49-F238E27FC236}">
              <a16:creationId xmlns:a16="http://schemas.microsoft.com/office/drawing/2014/main" xmlns="" id="{00000000-0008-0000-0D00-00009D000000}"/>
            </a:ext>
          </a:extLst>
        </xdr:cNvPr>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a:extLst>
            <a:ext uri="{FF2B5EF4-FFF2-40B4-BE49-F238E27FC236}">
              <a16:creationId xmlns:a16="http://schemas.microsoft.com/office/drawing/2014/main" xmlns="" id="{00000000-0008-0000-0D00-00009E000000}"/>
            </a:ext>
          </a:extLst>
        </xdr:cNvPr>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a:extLst>
            <a:ext uri="{FF2B5EF4-FFF2-40B4-BE49-F238E27FC236}">
              <a16:creationId xmlns:a16="http://schemas.microsoft.com/office/drawing/2014/main" xmlns="" id="{00000000-0008-0000-0D00-00009F000000}"/>
            </a:ext>
          </a:extLst>
        </xdr:cNvPr>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a:extLst>
            <a:ext uri="{FF2B5EF4-FFF2-40B4-BE49-F238E27FC236}">
              <a16:creationId xmlns:a16="http://schemas.microsoft.com/office/drawing/2014/main" xmlns="" id="{00000000-0008-0000-0D00-0000A0000000}"/>
            </a:ext>
          </a:extLst>
        </xdr:cNvPr>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a:extLst>
            <a:ext uri="{FF2B5EF4-FFF2-40B4-BE49-F238E27FC236}">
              <a16:creationId xmlns:a16="http://schemas.microsoft.com/office/drawing/2014/main" xmlns="" id="{00000000-0008-0000-0D00-0000A1000000}"/>
            </a:ext>
          </a:extLst>
        </xdr:cNvPr>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a:extLst>
            <a:ext uri="{FF2B5EF4-FFF2-40B4-BE49-F238E27FC236}">
              <a16:creationId xmlns:a16="http://schemas.microsoft.com/office/drawing/2014/main" xmlns="" id="{00000000-0008-0000-0D00-0000A2000000}"/>
            </a:ext>
          </a:extLst>
        </xdr:cNvPr>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a:extLst>
            <a:ext uri="{FF2B5EF4-FFF2-40B4-BE49-F238E27FC236}">
              <a16:creationId xmlns:a16="http://schemas.microsoft.com/office/drawing/2014/main" xmlns="" id="{00000000-0008-0000-0D00-0000A3000000}"/>
            </a:ext>
          </a:extLst>
        </xdr:cNvPr>
        <xdr:cNvSpPr txBox="1"/>
      </xdr:nvSpPr>
      <xdr:spPr>
        <a:xfrm>
          <a:off x="5736089"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a:extLst>
            <a:ext uri="{FF2B5EF4-FFF2-40B4-BE49-F238E27FC236}">
              <a16:creationId xmlns:a16="http://schemas.microsoft.com/office/drawing/2014/main" xmlns="" id="{00000000-0008-0000-0D00-0000A4000000}"/>
            </a:ext>
          </a:extLst>
        </xdr:cNvPr>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a:extLst>
            <a:ext uri="{FF2B5EF4-FFF2-40B4-BE49-F238E27FC236}">
              <a16:creationId xmlns:a16="http://schemas.microsoft.com/office/drawing/2014/main" xmlns="" id="{00000000-0008-0000-0D00-0000A5000000}"/>
            </a:ext>
          </a:extLst>
        </xdr:cNvPr>
        <xdr:cNvSpPr txBox="1"/>
      </xdr:nvSpPr>
      <xdr:spPr>
        <a:xfrm>
          <a:off x="5458036"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a:extLst>
            <a:ext uri="{FF2B5EF4-FFF2-40B4-BE49-F238E27FC236}">
              <a16:creationId xmlns:a16="http://schemas.microsoft.com/office/drawing/2014/main" xmlns="" id="{00000000-0008-0000-0D00-0000A6000000}"/>
            </a:ext>
          </a:extLst>
        </xdr:cNvPr>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7" name="テキスト ボックス 166">
          <a:extLst>
            <a:ext uri="{FF2B5EF4-FFF2-40B4-BE49-F238E27FC236}">
              <a16:creationId xmlns:a16="http://schemas.microsoft.com/office/drawing/2014/main" xmlns="" id="{00000000-0008-0000-0D00-0000A7000000}"/>
            </a:ext>
          </a:extLst>
        </xdr:cNvPr>
        <xdr:cNvSpPr txBox="1"/>
      </xdr:nvSpPr>
      <xdr:spPr>
        <a:xfrm>
          <a:off x="5458036"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a:extLst>
            <a:ext uri="{FF2B5EF4-FFF2-40B4-BE49-F238E27FC236}">
              <a16:creationId xmlns:a16="http://schemas.microsoft.com/office/drawing/2014/main" xmlns="" id="{00000000-0008-0000-0D00-0000A8000000}"/>
            </a:ext>
          </a:extLst>
        </xdr:cNvPr>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9" name="テキスト ボックス 168">
          <a:extLst>
            <a:ext uri="{FF2B5EF4-FFF2-40B4-BE49-F238E27FC236}">
              <a16:creationId xmlns:a16="http://schemas.microsoft.com/office/drawing/2014/main" xmlns="" id="{00000000-0008-0000-0D00-0000A9000000}"/>
            </a:ext>
          </a:extLst>
        </xdr:cNvPr>
        <xdr:cNvSpPr txBox="1"/>
      </xdr:nvSpPr>
      <xdr:spPr>
        <a:xfrm>
          <a:off x="5458036"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a:extLst>
            <a:ext uri="{FF2B5EF4-FFF2-40B4-BE49-F238E27FC236}">
              <a16:creationId xmlns:a16="http://schemas.microsoft.com/office/drawing/2014/main" xmlns="" id="{00000000-0008-0000-0D00-0000AA000000}"/>
            </a:ext>
          </a:extLst>
        </xdr:cNvPr>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a:extLst>
            <a:ext uri="{FF2B5EF4-FFF2-40B4-BE49-F238E27FC236}">
              <a16:creationId xmlns:a16="http://schemas.microsoft.com/office/drawing/2014/main" xmlns="" id="{00000000-0008-0000-0D00-0000AB000000}"/>
            </a:ext>
          </a:extLst>
        </xdr:cNvPr>
        <xdr:cNvSpPr txBox="1"/>
      </xdr:nvSpPr>
      <xdr:spPr>
        <a:xfrm>
          <a:off x="5367883"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a:extLst>
            <a:ext uri="{FF2B5EF4-FFF2-40B4-BE49-F238E27FC236}">
              <a16:creationId xmlns:a16="http://schemas.microsoft.com/office/drawing/2014/main" xmlns="" id="{00000000-0008-0000-0D00-0000AC000000}"/>
            </a:ext>
          </a:extLst>
        </xdr:cNvPr>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a:extLst>
            <a:ext uri="{FF2B5EF4-FFF2-40B4-BE49-F238E27FC236}">
              <a16:creationId xmlns:a16="http://schemas.microsoft.com/office/drawing/2014/main" xmlns="" id="{00000000-0008-0000-0D00-0000AD000000}"/>
            </a:ext>
          </a:extLst>
        </xdr:cNvPr>
        <xdr:cNvSpPr txBox="1"/>
      </xdr:nvSpPr>
      <xdr:spPr>
        <a:xfrm>
          <a:off x="5367883"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a:extLst>
            <a:ext uri="{FF2B5EF4-FFF2-40B4-BE49-F238E27FC236}">
              <a16:creationId xmlns:a16="http://schemas.microsoft.com/office/drawing/2014/main" xmlns="" id="{00000000-0008-0000-0D00-0000AE000000}"/>
            </a:ext>
          </a:extLst>
        </xdr:cNvPr>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7428</xdr:rowOff>
    </xdr:from>
    <xdr:to>
      <xdr:col>15</xdr:col>
      <xdr:colOff>180340</xdr:colOff>
      <xdr:row>64</xdr:row>
      <xdr:rowOff>47145</xdr:rowOff>
    </xdr:to>
    <xdr:cxnSp macro="">
      <xdr:nvCxnSpPr>
        <xdr:cNvPr id="175" name="直線コネクタ 174">
          <a:extLst>
            <a:ext uri="{FF2B5EF4-FFF2-40B4-BE49-F238E27FC236}">
              <a16:creationId xmlns:a16="http://schemas.microsoft.com/office/drawing/2014/main" xmlns="" id="{00000000-0008-0000-0D00-0000AF000000}"/>
            </a:ext>
          </a:extLst>
        </xdr:cNvPr>
        <xdr:cNvCxnSpPr/>
      </xdr:nvCxnSpPr>
      <xdr:spPr>
        <a:xfrm flipV="1">
          <a:off x="9446260" y="9227628"/>
          <a:ext cx="0" cy="1548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50972</xdr:rowOff>
    </xdr:from>
    <xdr:ext cx="534377" cy="259045"/>
    <xdr:sp macro="" textlink="">
      <xdr:nvSpPr>
        <xdr:cNvPr id="176" name="【橋りょう・トンネル】&#10;一人当たり有形固定資産（償却資産）額最小値テキスト">
          <a:extLst>
            <a:ext uri="{FF2B5EF4-FFF2-40B4-BE49-F238E27FC236}">
              <a16:creationId xmlns:a16="http://schemas.microsoft.com/office/drawing/2014/main" xmlns="" id="{00000000-0008-0000-0D00-0000B0000000}"/>
            </a:ext>
          </a:extLst>
        </xdr:cNvPr>
        <xdr:cNvSpPr txBox="1"/>
      </xdr:nvSpPr>
      <xdr:spPr>
        <a:xfrm>
          <a:off x="9535795" y="1077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47145</xdr:rowOff>
    </xdr:from>
    <xdr:to>
      <xdr:col>15</xdr:col>
      <xdr:colOff>269875</xdr:colOff>
      <xdr:row>64</xdr:row>
      <xdr:rowOff>47145</xdr:rowOff>
    </xdr:to>
    <xdr:cxnSp macro="">
      <xdr:nvCxnSpPr>
        <xdr:cNvPr id="177" name="直線コネクタ 176">
          <a:extLst>
            <a:ext uri="{FF2B5EF4-FFF2-40B4-BE49-F238E27FC236}">
              <a16:creationId xmlns:a16="http://schemas.microsoft.com/office/drawing/2014/main" xmlns="" id="{00000000-0008-0000-0D00-0000B1000000}"/>
            </a:ext>
          </a:extLst>
        </xdr:cNvPr>
        <xdr:cNvCxnSpPr/>
      </xdr:nvCxnSpPr>
      <xdr:spPr>
        <a:xfrm>
          <a:off x="9357995" y="10776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125555</xdr:rowOff>
    </xdr:from>
    <xdr:ext cx="690189" cy="259045"/>
    <xdr:sp macro="" textlink="">
      <xdr:nvSpPr>
        <xdr:cNvPr id="178" name="【橋りょう・トンネル】&#10;一人当たり有形固定資産（償却資産）額最大値テキスト">
          <a:extLst>
            <a:ext uri="{FF2B5EF4-FFF2-40B4-BE49-F238E27FC236}">
              <a16:creationId xmlns:a16="http://schemas.microsoft.com/office/drawing/2014/main" xmlns="" id="{00000000-0008-0000-0D00-0000B2000000}"/>
            </a:ext>
          </a:extLst>
        </xdr:cNvPr>
        <xdr:cNvSpPr txBox="1"/>
      </xdr:nvSpPr>
      <xdr:spPr>
        <a:xfrm>
          <a:off x="9535795" y="9010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55</xdr:row>
      <xdr:rowOff>7428</xdr:rowOff>
    </xdr:from>
    <xdr:to>
      <xdr:col>15</xdr:col>
      <xdr:colOff>269875</xdr:colOff>
      <xdr:row>55</xdr:row>
      <xdr:rowOff>7428</xdr:rowOff>
    </xdr:to>
    <xdr:cxnSp macro="">
      <xdr:nvCxnSpPr>
        <xdr:cNvPr id="179" name="直線コネクタ 178">
          <a:extLst>
            <a:ext uri="{FF2B5EF4-FFF2-40B4-BE49-F238E27FC236}">
              <a16:creationId xmlns:a16="http://schemas.microsoft.com/office/drawing/2014/main" xmlns="" id="{00000000-0008-0000-0D00-0000B3000000}"/>
            </a:ext>
          </a:extLst>
        </xdr:cNvPr>
        <xdr:cNvCxnSpPr/>
      </xdr:nvCxnSpPr>
      <xdr:spPr>
        <a:xfrm>
          <a:off x="9357995" y="922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67707</xdr:rowOff>
    </xdr:from>
    <xdr:ext cx="599010" cy="259045"/>
    <xdr:sp macro="" textlink="">
      <xdr:nvSpPr>
        <xdr:cNvPr id="180" name="【橋りょう・トンネル】&#10;一人当たり有形固定資産（償却資産）額平均値テキスト">
          <a:extLst>
            <a:ext uri="{FF2B5EF4-FFF2-40B4-BE49-F238E27FC236}">
              <a16:creationId xmlns:a16="http://schemas.microsoft.com/office/drawing/2014/main" xmlns="" id="{00000000-0008-0000-0D00-0000B4000000}"/>
            </a:ext>
          </a:extLst>
        </xdr:cNvPr>
        <xdr:cNvSpPr txBox="1"/>
      </xdr:nvSpPr>
      <xdr:spPr>
        <a:xfrm>
          <a:off x="9535795" y="10126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89280</xdr:rowOff>
    </xdr:from>
    <xdr:to>
      <xdr:col>15</xdr:col>
      <xdr:colOff>231775</xdr:colOff>
      <xdr:row>61</xdr:row>
      <xdr:rowOff>19430</xdr:rowOff>
    </xdr:to>
    <xdr:sp macro="" textlink="">
      <xdr:nvSpPr>
        <xdr:cNvPr id="181" name="フローチャート : 判断 180">
          <a:extLst>
            <a:ext uri="{FF2B5EF4-FFF2-40B4-BE49-F238E27FC236}">
              <a16:creationId xmlns:a16="http://schemas.microsoft.com/office/drawing/2014/main" xmlns="" id="{00000000-0008-0000-0D00-0000B5000000}"/>
            </a:ext>
          </a:extLst>
        </xdr:cNvPr>
        <xdr:cNvSpPr/>
      </xdr:nvSpPr>
      <xdr:spPr>
        <a:xfrm>
          <a:off x="9396095" y="10147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149627</xdr:rowOff>
    </xdr:from>
    <xdr:to>
      <xdr:col>14</xdr:col>
      <xdr:colOff>79375</xdr:colOff>
      <xdr:row>58</xdr:row>
      <xdr:rowOff>79777</xdr:rowOff>
    </xdr:to>
    <xdr:sp macro="" textlink="">
      <xdr:nvSpPr>
        <xdr:cNvPr id="182" name="フローチャート : 判断 181">
          <a:extLst>
            <a:ext uri="{FF2B5EF4-FFF2-40B4-BE49-F238E27FC236}">
              <a16:creationId xmlns:a16="http://schemas.microsoft.com/office/drawing/2014/main" xmlns="" id="{00000000-0008-0000-0D00-0000B6000000}"/>
            </a:ext>
          </a:extLst>
        </xdr:cNvPr>
        <xdr:cNvSpPr/>
      </xdr:nvSpPr>
      <xdr:spPr>
        <a:xfrm>
          <a:off x="8649335" y="97051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D00-0000B7000000}"/>
            </a:ext>
          </a:extLst>
        </xdr:cNvPr>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D00-0000B8000000}"/>
            </a:ext>
          </a:extLst>
        </xdr:cNvPr>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D00-0000B9000000}"/>
            </a:ext>
          </a:extLst>
        </xdr:cNvPr>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D00-0000BA000000}"/>
            </a:ext>
          </a:extLst>
        </xdr:cNvPr>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D00-0000BB000000}"/>
            </a:ext>
          </a:extLst>
        </xdr:cNvPr>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54</xdr:row>
      <xdr:rowOff>149557</xdr:rowOff>
    </xdr:from>
    <xdr:to>
      <xdr:col>14</xdr:col>
      <xdr:colOff>79375</xdr:colOff>
      <xdr:row>55</xdr:row>
      <xdr:rowOff>79707</xdr:rowOff>
    </xdr:to>
    <xdr:sp macro="" textlink="">
      <xdr:nvSpPr>
        <xdr:cNvPr id="188" name="円/楕円 187">
          <a:extLst>
            <a:ext uri="{FF2B5EF4-FFF2-40B4-BE49-F238E27FC236}">
              <a16:creationId xmlns:a16="http://schemas.microsoft.com/office/drawing/2014/main" xmlns="" id="{00000000-0008-0000-0D00-0000BC000000}"/>
            </a:ext>
          </a:extLst>
        </xdr:cNvPr>
        <xdr:cNvSpPr/>
      </xdr:nvSpPr>
      <xdr:spPr>
        <a:xfrm>
          <a:off x="8649335" y="92021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70904</xdr:rowOff>
    </xdr:from>
    <xdr:ext cx="599010" cy="259045"/>
    <xdr:sp macro="" textlink="">
      <xdr:nvSpPr>
        <xdr:cNvPr id="189" name="n_1aveValue【橋りょう・トンネル】&#10;一人当たり有形固定資産（償却資産）額">
          <a:extLst>
            <a:ext uri="{FF2B5EF4-FFF2-40B4-BE49-F238E27FC236}">
              <a16:creationId xmlns:a16="http://schemas.microsoft.com/office/drawing/2014/main" xmlns="" id="{00000000-0008-0000-0D00-0000BD000000}"/>
            </a:ext>
          </a:extLst>
        </xdr:cNvPr>
        <xdr:cNvSpPr txBox="1"/>
      </xdr:nvSpPr>
      <xdr:spPr>
        <a:xfrm>
          <a:off x="8433649" y="979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356579</xdr:colOff>
      <xdr:row>53</xdr:row>
      <xdr:rowOff>96234</xdr:rowOff>
    </xdr:from>
    <xdr:ext cx="690189" cy="259045"/>
    <xdr:sp macro="" textlink="">
      <xdr:nvSpPr>
        <xdr:cNvPr id="190" name="n_1mainValue【橋りょう・トンネル】&#10;一人当たり有形固定資産（償却資産）額">
          <a:extLst>
            <a:ext uri="{FF2B5EF4-FFF2-40B4-BE49-F238E27FC236}">
              <a16:creationId xmlns:a16="http://schemas.microsoft.com/office/drawing/2014/main" xmlns="" id="{00000000-0008-0000-0D00-0000BE000000}"/>
            </a:ext>
          </a:extLst>
        </xdr:cNvPr>
        <xdr:cNvSpPr txBox="1"/>
      </xdr:nvSpPr>
      <xdr:spPr>
        <a:xfrm>
          <a:off x="8388059" y="89811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1,252,239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a:extLst>
            <a:ext uri="{FF2B5EF4-FFF2-40B4-BE49-F238E27FC236}">
              <a16:creationId xmlns:a16="http://schemas.microsoft.com/office/drawing/2014/main" xmlns="" id="{00000000-0008-0000-0D00-0000BF000000}"/>
            </a:ext>
          </a:extLst>
        </xdr:cNvPr>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a:extLst>
            <a:ext uri="{FF2B5EF4-FFF2-40B4-BE49-F238E27FC236}">
              <a16:creationId xmlns:a16="http://schemas.microsoft.com/office/drawing/2014/main" xmlns="" id="{00000000-0008-0000-0D00-0000C0000000}"/>
            </a:ext>
          </a:extLst>
        </xdr:cNvPr>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a:extLst>
            <a:ext uri="{FF2B5EF4-FFF2-40B4-BE49-F238E27FC236}">
              <a16:creationId xmlns:a16="http://schemas.microsoft.com/office/drawing/2014/main" xmlns="" id="{00000000-0008-0000-0D00-0000C1000000}"/>
            </a:ext>
          </a:extLst>
        </xdr:cNvPr>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a:extLst>
            <a:ext uri="{FF2B5EF4-FFF2-40B4-BE49-F238E27FC236}">
              <a16:creationId xmlns:a16="http://schemas.microsoft.com/office/drawing/2014/main" xmlns="" id="{00000000-0008-0000-0D00-0000C2000000}"/>
            </a:ext>
          </a:extLst>
        </xdr:cNvPr>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a:extLst>
            <a:ext uri="{FF2B5EF4-FFF2-40B4-BE49-F238E27FC236}">
              <a16:creationId xmlns:a16="http://schemas.microsoft.com/office/drawing/2014/main" xmlns="" id="{00000000-0008-0000-0D00-0000C3000000}"/>
            </a:ext>
          </a:extLst>
        </xdr:cNvPr>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a:extLst>
            <a:ext uri="{FF2B5EF4-FFF2-40B4-BE49-F238E27FC236}">
              <a16:creationId xmlns:a16="http://schemas.microsoft.com/office/drawing/2014/main" xmlns="" id="{00000000-0008-0000-0D00-0000C4000000}"/>
            </a:ext>
          </a:extLst>
        </xdr:cNvPr>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a:extLst>
            <a:ext uri="{FF2B5EF4-FFF2-40B4-BE49-F238E27FC236}">
              <a16:creationId xmlns:a16="http://schemas.microsoft.com/office/drawing/2014/main" xmlns="" id="{00000000-0008-0000-0D00-0000C5000000}"/>
            </a:ext>
          </a:extLst>
        </xdr:cNvPr>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a:extLst>
            <a:ext uri="{FF2B5EF4-FFF2-40B4-BE49-F238E27FC236}">
              <a16:creationId xmlns:a16="http://schemas.microsoft.com/office/drawing/2014/main" xmlns="" id="{00000000-0008-0000-0D00-0000C6000000}"/>
            </a:ext>
          </a:extLst>
        </xdr:cNvPr>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a:extLst>
            <a:ext uri="{FF2B5EF4-FFF2-40B4-BE49-F238E27FC236}">
              <a16:creationId xmlns:a16="http://schemas.microsoft.com/office/drawing/2014/main" xmlns="" id="{00000000-0008-0000-0D00-0000C7000000}"/>
            </a:ext>
          </a:extLst>
        </xdr:cNvPr>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a:extLst>
            <a:ext uri="{FF2B5EF4-FFF2-40B4-BE49-F238E27FC236}">
              <a16:creationId xmlns:a16="http://schemas.microsoft.com/office/drawing/2014/main" xmlns="" id="{00000000-0008-0000-0D00-0000C8000000}"/>
            </a:ext>
          </a:extLst>
        </xdr:cNvPr>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1" name="直線コネクタ 200">
          <a:extLst>
            <a:ext uri="{FF2B5EF4-FFF2-40B4-BE49-F238E27FC236}">
              <a16:creationId xmlns:a16="http://schemas.microsoft.com/office/drawing/2014/main" xmlns="" id="{00000000-0008-0000-0D00-0000C9000000}"/>
            </a:ext>
          </a:extLst>
        </xdr:cNvPr>
        <xdr:cNvCxnSpPr/>
      </xdr:nvCxnSpPr>
      <xdr:spPr>
        <a:xfrm>
          <a:off x="691515" y="1458576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2" name="テキスト ボックス 201">
          <a:extLst>
            <a:ext uri="{FF2B5EF4-FFF2-40B4-BE49-F238E27FC236}">
              <a16:creationId xmlns:a16="http://schemas.microsoft.com/office/drawing/2014/main" xmlns="" id="{00000000-0008-0000-0D00-0000CA000000}"/>
            </a:ext>
          </a:extLst>
        </xdr:cNvPr>
        <xdr:cNvSpPr txBox="1"/>
      </xdr:nvSpPr>
      <xdr:spPr>
        <a:xfrm>
          <a:off x="42306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3" name="直線コネクタ 202">
          <a:extLst>
            <a:ext uri="{FF2B5EF4-FFF2-40B4-BE49-F238E27FC236}">
              <a16:creationId xmlns:a16="http://schemas.microsoft.com/office/drawing/2014/main" xmlns="" id="{00000000-0008-0000-0D00-0000CB000000}"/>
            </a:ext>
          </a:extLst>
        </xdr:cNvPr>
        <xdr:cNvCxnSpPr/>
      </xdr:nvCxnSpPr>
      <xdr:spPr>
        <a:xfrm>
          <a:off x="691515" y="1426300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4" name="テキスト ボックス 203">
          <a:extLst>
            <a:ext uri="{FF2B5EF4-FFF2-40B4-BE49-F238E27FC236}">
              <a16:creationId xmlns:a16="http://schemas.microsoft.com/office/drawing/2014/main" xmlns="" id="{00000000-0008-0000-0D00-0000CC000000}"/>
            </a:ext>
          </a:extLst>
        </xdr:cNvPr>
        <xdr:cNvSpPr txBox="1"/>
      </xdr:nvSpPr>
      <xdr:spPr>
        <a:xfrm>
          <a:off x="35894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5" name="直線コネクタ 204">
          <a:extLst>
            <a:ext uri="{FF2B5EF4-FFF2-40B4-BE49-F238E27FC236}">
              <a16:creationId xmlns:a16="http://schemas.microsoft.com/office/drawing/2014/main" xmlns="" id="{00000000-0008-0000-0D00-0000CD000000}"/>
            </a:ext>
          </a:extLst>
        </xdr:cNvPr>
        <xdr:cNvCxnSpPr/>
      </xdr:nvCxnSpPr>
      <xdr:spPr>
        <a:xfrm>
          <a:off x="691515" y="1394405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6" name="テキスト ボックス 205">
          <a:extLst>
            <a:ext uri="{FF2B5EF4-FFF2-40B4-BE49-F238E27FC236}">
              <a16:creationId xmlns:a16="http://schemas.microsoft.com/office/drawing/2014/main" xmlns="" id="{00000000-0008-0000-0D00-0000CE000000}"/>
            </a:ext>
          </a:extLst>
        </xdr:cNvPr>
        <xdr:cNvSpPr txBox="1"/>
      </xdr:nvSpPr>
      <xdr:spPr>
        <a:xfrm>
          <a:off x="35894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7" name="直線コネクタ 206">
          <a:extLst>
            <a:ext uri="{FF2B5EF4-FFF2-40B4-BE49-F238E27FC236}">
              <a16:creationId xmlns:a16="http://schemas.microsoft.com/office/drawing/2014/main" xmlns="" id="{00000000-0008-0000-0D00-0000CF000000}"/>
            </a:ext>
          </a:extLst>
        </xdr:cNvPr>
        <xdr:cNvCxnSpPr/>
      </xdr:nvCxnSpPr>
      <xdr:spPr>
        <a:xfrm>
          <a:off x="691515" y="1362510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8" name="テキスト ボックス 207">
          <a:extLst>
            <a:ext uri="{FF2B5EF4-FFF2-40B4-BE49-F238E27FC236}">
              <a16:creationId xmlns:a16="http://schemas.microsoft.com/office/drawing/2014/main" xmlns="" id="{00000000-0008-0000-0D00-0000D0000000}"/>
            </a:ext>
          </a:extLst>
        </xdr:cNvPr>
        <xdr:cNvSpPr txBox="1"/>
      </xdr:nvSpPr>
      <xdr:spPr>
        <a:xfrm>
          <a:off x="35894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9" name="直線コネクタ 208">
          <a:extLst>
            <a:ext uri="{FF2B5EF4-FFF2-40B4-BE49-F238E27FC236}">
              <a16:creationId xmlns:a16="http://schemas.microsoft.com/office/drawing/2014/main" xmlns="" id="{00000000-0008-0000-0D00-0000D1000000}"/>
            </a:ext>
          </a:extLst>
        </xdr:cNvPr>
        <xdr:cNvCxnSpPr/>
      </xdr:nvCxnSpPr>
      <xdr:spPr>
        <a:xfrm>
          <a:off x="691515" y="1330615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0" name="テキスト ボックス 209">
          <a:extLst>
            <a:ext uri="{FF2B5EF4-FFF2-40B4-BE49-F238E27FC236}">
              <a16:creationId xmlns:a16="http://schemas.microsoft.com/office/drawing/2014/main" xmlns="" id="{00000000-0008-0000-0D00-0000D2000000}"/>
            </a:ext>
          </a:extLst>
        </xdr:cNvPr>
        <xdr:cNvSpPr txBox="1"/>
      </xdr:nvSpPr>
      <xdr:spPr>
        <a:xfrm>
          <a:off x="35894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1" name="直線コネクタ 210">
          <a:extLst>
            <a:ext uri="{FF2B5EF4-FFF2-40B4-BE49-F238E27FC236}">
              <a16:creationId xmlns:a16="http://schemas.microsoft.com/office/drawing/2014/main" xmlns="" id="{00000000-0008-0000-0D00-0000D3000000}"/>
            </a:ext>
          </a:extLst>
        </xdr:cNvPr>
        <xdr:cNvCxnSpPr/>
      </xdr:nvCxnSpPr>
      <xdr:spPr>
        <a:xfrm>
          <a:off x="691515" y="1298720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2" name="テキスト ボックス 211">
          <a:extLst>
            <a:ext uri="{FF2B5EF4-FFF2-40B4-BE49-F238E27FC236}">
              <a16:creationId xmlns:a16="http://schemas.microsoft.com/office/drawing/2014/main" xmlns="" id="{00000000-0008-0000-0D00-0000D4000000}"/>
            </a:ext>
          </a:extLst>
        </xdr:cNvPr>
        <xdr:cNvSpPr txBox="1"/>
      </xdr:nvSpPr>
      <xdr:spPr>
        <a:xfrm>
          <a:off x="29482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a:extLst>
            <a:ext uri="{FF2B5EF4-FFF2-40B4-BE49-F238E27FC236}">
              <a16:creationId xmlns:a16="http://schemas.microsoft.com/office/drawing/2014/main" xmlns="" id="{00000000-0008-0000-0D00-0000D5000000}"/>
            </a:ext>
          </a:extLst>
        </xdr:cNvPr>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a:extLst>
            <a:ext uri="{FF2B5EF4-FFF2-40B4-BE49-F238E27FC236}">
              <a16:creationId xmlns:a16="http://schemas.microsoft.com/office/drawing/2014/main" xmlns="" id="{00000000-0008-0000-0D00-0000D6000000}"/>
            </a:ext>
          </a:extLst>
        </xdr:cNvPr>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a:extLst>
            <a:ext uri="{FF2B5EF4-FFF2-40B4-BE49-F238E27FC236}">
              <a16:creationId xmlns:a16="http://schemas.microsoft.com/office/drawing/2014/main" xmlns="" id="{00000000-0008-0000-0D00-0000D7000000}"/>
            </a:ext>
          </a:extLst>
        </xdr:cNvPr>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16" name="直線コネクタ 215">
          <a:extLst>
            <a:ext uri="{FF2B5EF4-FFF2-40B4-BE49-F238E27FC236}">
              <a16:creationId xmlns:a16="http://schemas.microsoft.com/office/drawing/2014/main" xmlns="" id="{00000000-0008-0000-0D00-0000D8000000}"/>
            </a:ext>
          </a:extLst>
        </xdr:cNvPr>
        <xdr:cNvCxnSpPr/>
      </xdr:nvCxnSpPr>
      <xdr:spPr>
        <a:xfrm flipV="1">
          <a:off x="4221480" y="13010061"/>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17" name="【公営住宅】&#10;有形固定資産減価償却率最小値テキスト">
          <a:extLst>
            <a:ext uri="{FF2B5EF4-FFF2-40B4-BE49-F238E27FC236}">
              <a16:creationId xmlns:a16="http://schemas.microsoft.com/office/drawing/2014/main" xmlns="" id="{00000000-0008-0000-0D00-0000D9000000}"/>
            </a:ext>
          </a:extLst>
        </xdr:cNvPr>
        <xdr:cNvSpPr txBox="1"/>
      </xdr:nvSpPr>
      <xdr:spPr>
        <a:xfrm>
          <a:off x="4311015" y="145046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18" name="直線コネクタ 217">
          <a:extLst>
            <a:ext uri="{FF2B5EF4-FFF2-40B4-BE49-F238E27FC236}">
              <a16:creationId xmlns:a16="http://schemas.microsoft.com/office/drawing/2014/main" xmlns="" id="{00000000-0008-0000-0D00-0000DA000000}"/>
            </a:ext>
          </a:extLst>
        </xdr:cNvPr>
        <xdr:cNvCxnSpPr/>
      </xdr:nvCxnSpPr>
      <xdr:spPr>
        <a:xfrm>
          <a:off x="4133215" y="1450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19" name="【公営住宅】&#10;有形固定資産減価償却率最大値テキスト">
          <a:extLst>
            <a:ext uri="{FF2B5EF4-FFF2-40B4-BE49-F238E27FC236}">
              <a16:creationId xmlns:a16="http://schemas.microsoft.com/office/drawing/2014/main" xmlns="" id="{00000000-0008-0000-0D00-0000DB000000}"/>
            </a:ext>
          </a:extLst>
        </xdr:cNvPr>
        <xdr:cNvSpPr txBox="1"/>
      </xdr:nvSpPr>
      <xdr:spPr>
        <a:xfrm>
          <a:off x="4311015" y="12789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20" name="直線コネクタ 219">
          <a:extLst>
            <a:ext uri="{FF2B5EF4-FFF2-40B4-BE49-F238E27FC236}">
              <a16:creationId xmlns:a16="http://schemas.microsoft.com/office/drawing/2014/main" xmlns="" id="{00000000-0008-0000-0D00-0000DC000000}"/>
            </a:ext>
          </a:extLst>
        </xdr:cNvPr>
        <xdr:cNvCxnSpPr/>
      </xdr:nvCxnSpPr>
      <xdr:spPr>
        <a:xfrm>
          <a:off x="4133215" y="1301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221" name="【公営住宅】&#10;有形固定資産減価償却率平均値テキスト">
          <a:extLst>
            <a:ext uri="{FF2B5EF4-FFF2-40B4-BE49-F238E27FC236}">
              <a16:creationId xmlns:a16="http://schemas.microsoft.com/office/drawing/2014/main" xmlns="" id="{00000000-0008-0000-0D00-0000DD000000}"/>
            </a:ext>
          </a:extLst>
        </xdr:cNvPr>
        <xdr:cNvSpPr txBox="1"/>
      </xdr:nvSpPr>
      <xdr:spPr>
        <a:xfrm>
          <a:off x="4311015" y="136049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22" name="フローチャート : 判断 221">
          <a:extLst>
            <a:ext uri="{FF2B5EF4-FFF2-40B4-BE49-F238E27FC236}">
              <a16:creationId xmlns:a16="http://schemas.microsoft.com/office/drawing/2014/main" xmlns="" id="{00000000-0008-0000-0D00-0000DE000000}"/>
            </a:ext>
          </a:extLst>
        </xdr:cNvPr>
        <xdr:cNvSpPr/>
      </xdr:nvSpPr>
      <xdr:spPr>
        <a:xfrm>
          <a:off x="4171315"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148952</xdr:rowOff>
    </xdr:from>
    <xdr:to>
      <xdr:col>5</xdr:col>
      <xdr:colOff>409575</xdr:colOff>
      <xdr:row>81</xdr:row>
      <xdr:rowOff>79102</xdr:rowOff>
    </xdr:to>
    <xdr:sp macro="" textlink="">
      <xdr:nvSpPr>
        <xdr:cNvPr id="223" name="フローチャート : 判断 222">
          <a:extLst>
            <a:ext uri="{FF2B5EF4-FFF2-40B4-BE49-F238E27FC236}">
              <a16:creationId xmlns:a16="http://schemas.microsoft.com/office/drawing/2014/main" xmlns="" id="{00000000-0008-0000-0D00-0000DF000000}"/>
            </a:ext>
          </a:extLst>
        </xdr:cNvPr>
        <xdr:cNvSpPr/>
      </xdr:nvSpPr>
      <xdr:spPr>
        <a:xfrm>
          <a:off x="3401695" y="135601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xmlns="" id="{00000000-0008-0000-0D00-0000E0000000}"/>
            </a:ext>
          </a:extLst>
        </xdr:cNvPr>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xmlns="" id="{00000000-0008-0000-0D00-0000E1000000}"/>
            </a:ext>
          </a:extLst>
        </xdr:cNvPr>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xmlns="" id="{00000000-0008-0000-0D00-0000E2000000}"/>
            </a:ext>
          </a:extLst>
        </xdr:cNvPr>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xmlns="" id="{00000000-0008-0000-0D00-0000E3000000}"/>
            </a:ext>
          </a:extLst>
        </xdr:cNvPr>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xmlns="" id="{00000000-0008-0000-0D00-0000E4000000}"/>
            </a:ext>
          </a:extLst>
        </xdr:cNvPr>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39551</xdr:rowOff>
    </xdr:from>
    <xdr:to>
      <xdr:col>5</xdr:col>
      <xdr:colOff>409575</xdr:colOff>
      <xdr:row>79</xdr:row>
      <xdr:rowOff>141151</xdr:rowOff>
    </xdr:to>
    <xdr:sp macro="" textlink="">
      <xdr:nvSpPr>
        <xdr:cNvPr id="229" name="円/楕円 228">
          <a:extLst>
            <a:ext uri="{FF2B5EF4-FFF2-40B4-BE49-F238E27FC236}">
              <a16:creationId xmlns:a16="http://schemas.microsoft.com/office/drawing/2014/main" xmlns="" id="{00000000-0008-0000-0D00-0000E5000000}"/>
            </a:ext>
          </a:extLst>
        </xdr:cNvPr>
        <xdr:cNvSpPr/>
      </xdr:nvSpPr>
      <xdr:spPr>
        <a:xfrm>
          <a:off x="3401695" y="1328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70229</xdr:rowOff>
    </xdr:from>
    <xdr:ext cx="405111" cy="259045"/>
    <xdr:sp macro="" textlink="">
      <xdr:nvSpPr>
        <xdr:cNvPr id="230" name="n_1aveValue【公営住宅】&#10;有形固定資産減価償却率">
          <a:extLst>
            <a:ext uri="{FF2B5EF4-FFF2-40B4-BE49-F238E27FC236}">
              <a16:creationId xmlns:a16="http://schemas.microsoft.com/office/drawing/2014/main" xmlns="" id="{00000000-0008-0000-0D00-0000E6000000}"/>
            </a:ext>
          </a:extLst>
        </xdr:cNvPr>
        <xdr:cNvSpPr txBox="1"/>
      </xdr:nvSpPr>
      <xdr:spPr>
        <a:xfrm>
          <a:off x="3237238" y="13649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157678</xdr:rowOff>
    </xdr:from>
    <xdr:ext cx="405111" cy="259045"/>
    <xdr:sp macro="" textlink="">
      <xdr:nvSpPr>
        <xdr:cNvPr id="231" name="n_1mainValue【公営住宅】&#10;有形固定資産減価償却率">
          <a:extLst>
            <a:ext uri="{FF2B5EF4-FFF2-40B4-BE49-F238E27FC236}">
              <a16:creationId xmlns:a16="http://schemas.microsoft.com/office/drawing/2014/main" xmlns="" id="{00000000-0008-0000-0D00-0000E7000000}"/>
            </a:ext>
          </a:extLst>
        </xdr:cNvPr>
        <xdr:cNvSpPr txBox="1"/>
      </xdr:nvSpPr>
      <xdr:spPr>
        <a:xfrm>
          <a:off x="3237238" y="1306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a:extLst>
            <a:ext uri="{FF2B5EF4-FFF2-40B4-BE49-F238E27FC236}">
              <a16:creationId xmlns:a16="http://schemas.microsoft.com/office/drawing/2014/main" xmlns="" id="{00000000-0008-0000-0D00-0000E8000000}"/>
            </a:ext>
          </a:extLst>
        </xdr:cNvPr>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a:extLst>
            <a:ext uri="{FF2B5EF4-FFF2-40B4-BE49-F238E27FC236}">
              <a16:creationId xmlns:a16="http://schemas.microsoft.com/office/drawing/2014/main" xmlns="" id="{00000000-0008-0000-0D00-0000E9000000}"/>
            </a:ext>
          </a:extLst>
        </xdr:cNvPr>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a:extLst>
            <a:ext uri="{FF2B5EF4-FFF2-40B4-BE49-F238E27FC236}">
              <a16:creationId xmlns:a16="http://schemas.microsoft.com/office/drawing/2014/main" xmlns="" id="{00000000-0008-0000-0D00-0000EA000000}"/>
            </a:ext>
          </a:extLst>
        </xdr:cNvPr>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a:extLst>
            <a:ext uri="{FF2B5EF4-FFF2-40B4-BE49-F238E27FC236}">
              <a16:creationId xmlns:a16="http://schemas.microsoft.com/office/drawing/2014/main" xmlns="" id="{00000000-0008-0000-0D00-0000EB000000}"/>
            </a:ext>
          </a:extLst>
        </xdr:cNvPr>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a:extLst>
            <a:ext uri="{FF2B5EF4-FFF2-40B4-BE49-F238E27FC236}">
              <a16:creationId xmlns:a16="http://schemas.microsoft.com/office/drawing/2014/main" xmlns="" id="{00000000-0008-0000-0D00-0000EC000000}"/>
            </a:ext>
          </a:extLst>
        </xdr:cNvPr>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a:extLst>
            <a:ext uri="{FF2B5EF4-FFF2-40B4-BE49-F238E27FC236}">
              <a16:creationId xmlns:a16="http://schemas.microsoft.com/office/drawing/2014/main" xmlns="" id="{00000000-0008-0000-0D00-0000ED000000}"/>
            </a:ext>
          </a:extLst>
        </xdr:cNvPr>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a:extLst>
            <a:ext uri="{FF2B5EF4-FFF2-40B4-BE49-F238E27FC236}">
              <a16:creationId xmlns:a16="http://schemas.microsoft.com/office/drawing/2014/main" xmlns="" id="{00000000-0008-0000-0D00-0000EE000000}"/>
            </a:ext>
          </a:extLst>
        </xdr:cNvPr>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a:extLst>
            <a:ext uri="{FF2B5EF4-FFF2-40B4-BE49-F238E27FC236}">
              <a16:creationId xmlns:a16="http://schemas.microsoft.com/office/drawing/2014/main" xmlns="" id="{00000000-0008-0000-0D00-0000EF000000}"/>
            </a:ext>
          </a:extLst>
        </xdr:cNvPr>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a:extLst>
            <a:ext uri="{FF2B5EF4-FFF2-40B4-BE49-F238E27FC236}">
              <a16:creationId xmlns:a16="http://schemas.microsoft.com/office/drawing/2014/main" xmlns="" id="{00000000-0008-0000-0D00-0000F0000000}"/>
            </a:ext>
          </a:extLst>
        </xdr:cNvPr>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a:extLst>
            <a:ext uri="{FF2B5EF4-FFF2-40B4-BE49-F238E27FC236}">
              <a16:creationId xmlns:a16="http://schemas.microsoft.com/office/drawing/2014/main" xmlns="" id="{00000000-0008-0000-0D00-0000F1000000}"/>
            </a:ext>
          </a:extLst>
        </xdr:cNvPr>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2" name="テキスト ボックス 241">
          <a:extLst>
            <a:ext uri="{FF2B5EF4-FFF2-40B4-BE49-F238E27FC236}">
              <a16:creationId xmlns:a16="http://schemas.microsoft.com/office/drawing/2014/main" xmlns="" id="{00000000-0008-0000-0D00-0000F2000000}"/>
            </a:ext>
          </a:extLst>
        </xdr:cNvPr>
        <xdr:cNvSpPr txBox="1"/>
      </xdr:nvSpPr>
      <xdr:spPr>
        <a:xfrm>
          <a:off x="5563416"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a:extLst>
            <a:ext uri="{FF2B5EF4-FFF2-40B4-BE49-F238E27FC236}">
              <a16:creationId xmlns:a16="http://schemas.microsoft.com/office/drawing/2014/main" xmlns="" id="{00000000-0008-0000-0D00-0000F3000000}"/>
            </a:ext>
          </a:extLst>
        </xdr:cNvPr>
        <xdr:cNvCxnSpPr/>
      </xdr:nvCxnSpPr>
      <xdr:spPr>
        <a:xfrm>
          <a:off x="5984875" y="145313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a:extLst>
            <a:ext uri="{FF2B5EF4-FFF2-40B4-BE49-F238E27FC236}">
              <a16:creationId xmlns:a16="http://schemas.microsoft.com/office/drawing/2014/main" xmlns="" id="{00000000-0008-0000-0D00-0000F4000000}"/>
            </a:ext>
          </a:extLst>
        </xdr:cNvPr>
        <xdr:cNvSpPr txBox="1"/>
      </xdr:nvSpPr>
      <xdr:spPr>
        <a:xfrm>
          <a:off x="5563416"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a:extLst>
            <a:ext uri="{FF2B5EF4-FFF2-40B4-BE49-F238E27FC236}">
              <a16:creationId xmlns:a16="http://schemas.microsoft.com/office/drawing/2014/main" xmlns="" id="{00000000-0008-0000-0D00-0000F5000000}"/>
            </a:ext>
          </a:extLst>
        </xdr:cNvPr>
        <xdr:cNvCxnSpPr/>
      </xdr:nvCxnSpPr>
      <xdr:spPr>
        <a:xfrm>
          <a:off x="5984875" y="14157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a:extLst>
            <a:ext uri="{FF2B5EF4-FFF2-40B4-BE49-F238E27FC236}">
              <a16:creationId xmlns:a16="http://schemas.microsoft.com/office/drawing/2014/main" xmlns="" id="{00000000-0008-0000-0D00-0000F6000000}"/>
            </a:ext>
          </a:extLst>
        </xdr:cNvPr>
        <xdr:cNvSpPr txBox="1"/>
      </xdr:nvSpPr>
      <xdr:spPr>
        <a:xfrm>
          <a:off x="5563416"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a:extLst>
            <a:ext uri="{FF2B5EF4-FFF2-40B4-BE49-F238E27FC236}">
              <a16:creationId xmlns:a16="http://schemas.microsoft.com/office/drawing/2014/main" xmlns="" id="{00000000-0008-0000-0D00-0000F7000000}"/>
            </a:ext>
          </a:extLst>
        </xdr:cNvPr>
        <xdr:cNvCxnSpPr/>
      </xdr:nvCxnSpPr>
      <xdr:spPr>
        <a:xfrm>
          <a:off x="5984875" y="13784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a:extLst>
            <a:ext uri="{FF2B5EF4-FFF2-40B4-BE49-F238E27FC236}">
              <a16:creationId xmlns:a16="http://schemas.microsoft.com/office/drawing/2014/main" xmlns="" id="{00000000-0008-0000-0D00-0000F8000000}"/>
            </a:ext>
          </a:extLst>
        </xdr:cNvPr>
        <xdr:cNvSpPr txBox="1"/>
      </xdr:nvSpPr>
      <xdr:spPr>
        <a:xfrm>
          <a:off x="5563416"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a:extLst>
            <a:ext uri="{FF2B5EF4-FFF2-40B4-BE49-F238E27FC236}">
              <a16:creationId xmlns:a16="http://schemas.microsoft.com/office/drawing/2014/main" xmlns="" id="{00000000-0008-0000-0D00-0000F9000000}"/>
            </a:ext>
          </a:extLst>
        </xdr:cNvPr>
        <xdr:cNvCxnSpPr/>
      </xdr:nvCxnSpPr>
      <xdr:spPr>
        <a:xfrm>
          <a:off x="5984875" y="13411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a:extLst>
            <a:ext uri="{FF2B5EF4-FFF2-40B4-BE49-F238E27FC236}">
              <a16:creationId xmlns:a16="http://schemas.microsoft.com/office/drawing/2014/main" xmlns="" id="{00000000-0008-0000-0D00-0000FA000000}"/>
            </a:ext>
          </a:extLst>
        </xdr:cNvPr>
        <xdr:cNvSpPr txBox="1"/>
      </xdr:nvSpPr>
      <xdr:spPr>
        <a:xfrm>
          <a:off x="5563416"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a:extLst>
            <a:ext uri="{FF2B5EF4-FFF2-40B4-BE49-F238E27FC236}">
              <a16:creationId xmlns:a16="http://schemas.microsoft.com/office/drawing/2014/main" xmlns="" id="{00000000-0008-0000-0D00-0000FB000000}"/>
            </a:ext>
          </a:extLst>
        </xdr:cNvPr>
        <xdr:cNvCxnSpPr/>
      </xdr:nvCxnSpPr>
      <xdr:spPr>
        <a:xfrm>
          <a:off x="5984875" y="1304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a:extLst>
            <a:ext uri="{FF2B5EF4-FFF2-40B4-BE49-F238E27FC236}">
              <a16:creationId xmlns:a16="http://schemas.microsoft.com/office/drawing/2014/main" xmlns="" id="{00000000-0008-0000-0D00-0000FC000000}"/>
            </a:ext>
          </a:extLst>
        </xdr:cNvPr>
        <xdr:cNvSpPr txBox="1"/>
      </xdr:nvSpPr>
      <xdr:spPr>
        <a:xfrm>
          <a:off x="5563416"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a:extLst>
            <a:ext uri="{FF2B5EF4-FFF2-40B4-BE49-F238E27FC236}">
              <a16:creationId xmlns:a16="http://schemas.microsoft.com/office/drawing/2014/main" xmlns="" id="{00000000-0008-0000-0D00-0000FD000000}"/>
            </a:ext>
          </a:extLst>
        </xdr:cNvPr>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a:extLst>
            <a:ext uri="{FF2B5EF4-FFF2-40B4-BE49-F238E27FC236}">
              <a16:creationId xmlns:a16="http://schemas.microsoft.com/office/drawing/2014/main" xmlns="" id="{00000000-0008-0000-0D00-0000FE000000}"/>
            </a:ext>
          </a:extLst>
        </xdr:cNvPr>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a:extLst>
            <a:ext uri="{FF2B5EF4-FFF2-40B4-BE49-F238E27FC236}">
              <a16:creationId xmlns:a16="http://schemas.microsoft.com/office/drawing/2014/main" xmlns="" id="{00000000-0008-0000-0D00-0000FF000000}"/>
            </a:ext>
          </a:extLst>
        </xdr:cNvPr>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56" name="直線コネクタ 255">
          <a:extLst>
            <a:ext uri="{FF2B5EF4-FFF2-40B4-BE49-F238E27FC236}">
              <a16:creationId xmlns:a16="http://schemas.microsoft.com/office/drawing/2014/main" xmlns="" id="{00000000-0008-0000-0D00-000000010000}"/>
            </a:ext>
          </a:extLst>
        </xdr:cNvPr>
        <xdr:cNvCxnSpPr/>
      </xdr:nvCxnSpPr>
      <xdr:spPr>
        <a:xfrm flipV="1">
          <a:off x="9446260" y="13249274"/>
          <a:ext cx="0" cy="115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57" name="【公営住宅】&#10;一人当たり面積最小値テキスト">
          <a:extLst>
            <a:ext uri="{FF2B5EF4-FFF2-40B4-BE49-F238E27FC236}">
              <a16:creationId xmlns:a16="http://schemas.microsoft.com/office/drawing/2014/main" xmlns="" id="{00000000-0008-0000-0D00-000001010000}"/>
            </a:ext>
          </a:extLst>
        </xdr:cNvPr>
        <xdr:cNvSpPr txBox="1"/>
      </xdr:nvSpPr>
      <xdr:spPr>
        <a:xfrm>
          <a:off x="9535795" y="1441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58" name="直線コネクタ 257">
          <a:extLst>
            <a:ext uri="{FF2B5EF4-FFF2-40B4-BE49-F238E27FC236}">
              <a16:creationId xmlns:a16="http://schemas.microsoft.com/office/drawing/2014/main" xmlns="" id="{00000000-0008-0000-0D00-000002010000}"/>
            </a:ext>
          </a:extLst>
        </xdr:cNvPr>
        <xdr:cNvCxnSpPr/>
      </xdr:nvCxnSpPr>
      <xdr:spPr>
        <a:xfrm>
          <a:off x="9357995" y="1440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59" name="【公営住宅】&#10;一人当たり面積最大値テキスト">
          <a:extLst>
            <a:ext uri="{FF2B5EF4-FFF2-40B4-BE49-F238E27FC236}">
              <a16:creationId xmlns:a16="http://schemas.microsoft.com/office/drawing/2014/main" xmlns="" id="{00000000-0008-0000-0D00-000003010000}"/>
            </a:ext>
          </a:extLst>
        </xdr:cNvPr>
        <xdr:cNvSpPr txBox="1"/>
      </xdr:nvSpPr>
      <xdr:spPr>
        <a:xfrm>
          <a:off x="9535795" y="1303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60" name="直線コネクタ 259">
          <a:extLst>
            <a:ext uri="{FF2B5EF4-FFF2-40B4-BE49-F238E27FC236}">
              <a16:creationId xmlns:a16="http://schemas.microsoft.com/office/drawing/2014/main" xmlns="" id="{00000000-0008-0000-0D00-000004010000}"/>
            </a:ext>
          </a:extLst>
        </xdr:cNvPr>
        <xdr:cNvCxnSpPr/>
      </xdr:nvCxnSpPr>
      <xdr:spPr>
        <a:xfrm>
          <a:off x="9357995" y="1324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27067</xdr:rowOff>
    </xdr:from>
    <xdr:ext cx="469744" cy="259045"/>
    <xdr:sp macro="" textlink="">
      <xdr:nvSpPr>
        <xdr:cNvPr id="261" name="【公営住宅】&#10;一人当たり面積平均値テキスト">
          <a:extLst>
            <a:ext uri="{FF2B5EF4-FFF2-40B4-BE49-F238E27FC236}">
              <a16:creationId xmlns:a16="http://schemas.microsoft.com/office/drawing/2014/main" xmlns="" id="{00000000-0008-0000-0D00-000005010000}"/>
            </a:ext>
          </a:extLst>
        </xdr:cNvPr>
        <xdr:cNvSpPr txBox="1"/>
      </xdr:nvSpPr>
      <xdr:spPr>
        <a:xfrm>
          <a:off x="9535795" y="1394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62" name="フローチャート : 判断 261">
          <a:extLst>
            <a:ext uri="{FF2B5EF4-FFF2-40B4-BE49-F238E27FC236}">
              <a16:creationId xmlns:a16="http://schemas.microsoft.com/office/drawing/2014/main" xmlns="" id="{00000000-0008-0000-0D00-000006010000}"/>
            </a:ext>
          </a:extLst>
        </xdr:cNvPr>
        <xdr:cNvSpPr/>
      </xdr:nvSpPr>
      <xdr:spPr>
        <a:xfrm>
          <a:off x="9396095" y="1396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49785</xdr:rowOff>
    </xdr:from>
    <xdr:to>
      <xdr:col>14</xdr:col>
      <xdr:colOff>79375</xdr:colOff>
      <xdr:row>80</xdr:row>
      <xdr:rowOff>151385</xdr:rowOff>
    </xdr:to>
    <xdr:sp macro="" textlink="">
      <xdr:nvSpPr>
        <xdr:cNvPr id="263" name="フローチャート : 判断 262">
          <a:extLst>
            <a:ext uri="{FF2B5EF4-FFF2-40B4-BE49-F238E27FC236}">
              <a16:creationId xmlns:a16="http://schemas.microsoft.com/office/drawing/2014/main" xmlns="" id="{00000000-0008-0000-0D00-000007010000}"/>
            </a:ext>
          </a:extLst>
        </xdr:cNvPr>
        <xdr:cNvSpPr/>
      </xdr:nvSpPr>
      <xdr:spPr>
        <a:xfrm>
          <a:off x="8649335" y="134609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00000000-0008-0000-0D00-000008010000}"/>
            </a:ext>
          </a:extLst>
        </xdr:cNvPr>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00000000-0008-0000-0D00-000009010000}"/>
            </a:ext>
          </a:extLst>
        </xdr:cNvPr>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00000000-0008-0000-0D00-00000A010000}"/>
            </a:ext>
          </a:extLst>
        </xdr:cNvPr>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00000000-0008-0000-0D00-00000B010000}"/>
            </a:ext>
          </a:extLst>
        </xdr:cNvPr>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00000000-0008-0000-0D00-00000C010000}"/>
            </a:ext>
          </a:extLst>
        </xdr:cNvPr>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34162</xdr:rowOff>
    </xdr:from>
    <xdr:to>
      <xdr:col>14</xdr:col>
      <xdr:colOff>79375</xdr:colOff>
      <xdr:row>86</xdr:row>
      <xdr:rowOff>135762</xdr:rowOff>
    </xdr:to>
    <xdr:sp macro="" textlink="">
      <xdr:nvSpPr>
        <xdr:cNvPr id="269" name="円/楕円 268">
          <a:extLst>
            <a:ext uri="{FF2B5EF4-FFF2-40B4-BE49-F238E27FC236}">
              <a16:creationId xmlns:a16="http://schemas.microsoft.com/office/drawing/2014/main" xmlns="" id="{00000000-0008-0000-0D00-00000D010000}"/>
            </a:ext>
          </a:extLst>
        </xdr:cNvPr>
        <xdr:cNvSpPr/>
      </xdr:nvSpPr>
      <xdr:spPr>
        <a:xfrm>
          <a:off x="8649335" y="144512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167912</xdr:rowOff>
    </xdr:from>
    <xdr:ext cx="469744" cy="259045"/>
    <xdr:sp macro="" textlink="">
      <xdr:nvSpPr>
        <xdr:cNvPr id="270" name="n_1aveValue【公営住宅】&#10;一人当たり面積">
          <a:extLst>
            <a:ext uri="{FF2B5EF4-FFF2-40B4-BE49-F238E27FC236}">
              <a16:creationId xmlns:a16="http://schemas.microsoft.com/office/drawing/2014/main" xmlns="" id="{00000000-0008-0000-0D00-00000E010000}"/>
            </a:ext>
          </a:extLst>
        </xdr:cNvPr>
        <xdr:cNvSpPr txBox="1"/>
      </xdr:nvSpPr>
      <xdr:spPr>
        <a:xfrm>
          <a:off x="8498282" y="1324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126889</xdr:rowOff>
    </xdr:from>
    <xdr:ext cx="469744" cy="259045"/>
    <xdr:sp macro="" textlink="">
      <xdr:nvSpPr>
        <xdr:cNvPr id="271" name="n_1mainValue【公営住宅】&#10;一人当たり面積">
          <a:extLst>
            <a:ext uri="{FF2B5EF4-FFF2-40B4-BE49-F238E27FC236}">
              <a16:creationId xmlns:a16="http://schemas.microsoft.com/office/drawing/2014/main" xmlns="" id="{00000000-0008-0000-0D00-00000F010000}"/>
            </a:ext>
          </a:extLst>
        </xdr:cNvPr>
        <xdr:cNvSpPr txBox="1"/>
      </xdr:nvSpPr>
      <xdr:spPr>
        <a:xfrm>
          <a:off x="8498282" y="1454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a:extLst>
            <a:ext uri="{FF2B5EF4-FFF2-40B4-BE49-F238E27FC236}">
              <a16:creationId xmlns:a16="http://schemas.microsoft.com/office/drawing/2014/main" xmlns="" id="{00000000-0008-0000-0D00-000010010000}"/>
            </a:ext>
          </a:extLst>
        </xdr:cNvPr>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3" name="正方形/長方形 272">
          <a:extLst>
            <a:ext uri="{FF2B5EF4-FFF2-40B4-BE49-F238E27FC236}">
              <a16:creationId xmlns:a16="http://schemas.microsoft.com/office/drawing/2014/main" xmlns="" id="{00000000-0008-0000-0D00-000011010000}"/>
            </a:ext>
          </a:extLst>
        </xdr:cNvPr>
        <xdr:cNvSpPr/>
      </xdr:nvSpPr>
      <xdr:spPr>
        <a:xfrm>
          <a:off x="691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4" name="正方形/長方形 273">
          <a:extLst>
            <a:ext uri="{FF2B5EF4-FFF2-40B4-BE49-F238E27FC236}">
              <a16:creationId xmlns:a16="http://schemas.microsoft.com/office/drawing/2014/main" xmlns="" id="{00000000-0008-0000-0D00-000012010000}"/>
            </a:ext>
          </a:extLst>
        </xdr:cNvPr>
        <xdr:cNvSpPr/>
      </xdr:nvSpPr>
      <xdr:spPr>
        <a:xfrm>
          <a:off x="691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5" name="正方形/長方形 274">
          <a:extLst>
            <a:ext uri="{FF2B5EF4-FFF2-40B4-BE49-F238E27FC236}">
              <a16:creationId xmlns:a16="http://schemas.microsoft.com/office/drawing/2014/main" xmlns="" id="{00000000-0008-0000-0D00-000013010000}"/>
            </a:ext>
          </a:extLst>
        </xdr:cNvPr>
        <xdr:cNvSpPr/>
      </xdr:nvSpPr>
      <xdr:spPr>
        <a:xfrm>
          <a:off x="18624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6" name="正方形/長方形 275">
          <a:extLst>
            <a:ext uri="{FF2B5EF4-FFF2-40B4-BE49-F238E27FC236}">
              <a16:creationId xmlns:a16="http://schemas.microsoft.com/office/drawing/2014/main" xmlns="" id="{00000000-0008-0000-0D00-000014010000}"/>
            </a:ext>
          </a:extLst>
        </xdr:cNvPr>
        <xdr:cNvSpPr/>
      </xdr:nvSpPr>
      <xdr:spPr>
        <a:xfrm>
          <a:off x="18624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a:extLst>
            <a:ext uri="{FF2B5EF4-FFF2-40B4-BE49-F238E27FC236}">
              <a16:creationId xmlns:a16="http://schemas.microsoft.com/office/drawing/2014/main" xmlns="" id="{00000000-0008-0000-0D00-000015010000}"/>
            </a:ext>
          </a:extLst>
        </xdr:cNvPr>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a:extLst>
            <a:ext uri="{FF2B5EF4-FFF2-40B4-BE49-F238E27FC236}">
              <a16:creationId xmlns:a16="http://schemas.microsoft.com/office/drawing/2014/main" xmlns="" id="{00000000-0008-0000-0D00-000016010000}"/>
            </a:ext>
          </a:extLst>
        </xdr:cNvPr>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9" name="正方形/長方形 278">
          <a:extLst>
            <a:ext uri="{FF2B5EF4-FFF2-40B4-BE49-F238E27FC236}">
              <a16:creationId xmlns:a16="http://schemas.microsoft.com/office/drawing/2014/main" xmlns="" id="{00000000-0008-0000-0D00-000017010000}"/>
            </a:ext>
          </a:extLst>
        </xdr:cNvPr>
        <xdr:cNvSpPr/>
      </xdr:nvSpPr>
      <xdr:spPr>
        <a:xfrm>
          <a:off x="59848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0" name="正方形/長方形 279">
          <a:extLst>
            <a:ext uri="{FF2B5EF4-FFF2-40B4-BE49-F238E27FC236}">
              <a16:creationId xmlns:a16="http://schemas.microsoft.com/office/drawing/2014/main" xmlns="" id="{00000000-0008-0000-0D00-000018010000}"/>
            </a:ext>
          </a:extLst>
        </xdr:cNvPr>
        <xdr:cNvSpPr/>
      </xdr:nvSpPr>
      <xdr:spPr>
        <a:xfrm>
          <a:off x="59848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1" name="正方形/長方形 280">
          <a:extLst>
            <a:ext uri="{FF2B5EF4-FFF2-40B4-BE49-F238E27FC236}">
              <a16:creationId xmlns:a16="http://schemas.microsoft.com/office/drawing/2014/main" xmlns="" id="{00000000-0008-0000-0D00-000019010000}"/>
            </a:ext>
          </a:extLst>
        </xdr:cNvPr>
        <xdr:cNvSpPr/>
      </xdr:nvSpPr>
      <xdr:spPr>
        <a:xfrm>
          <a:off x="7117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2" name="正方形/長方形 281">
          <a:extLst>
            <a:ext uri="{FF2B5EF4-FFF2-40B4-BE49-F238E27FC236}">
              <a16:creationId xmlns:a16="http://schemas.microsoft.com/office/drawing/2014/main" xmlns="" id="{00000000-0008-0000-0D00-00001A010000}"/>
            </a:ext>
          </a:extLst>
        </xdr:cNvPr>
        <xdr:cNvSpPr/>
      </xdr:nvSpPr>
      <xdr:spPr>
        <a:xfrm>
          <a:off x="7117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a:extLst>
            <a:ext uri="{FF2B5EF4-FFF2-40B4-BE49-F238E27FC236}">
              <a16:creationId xmlns:a16="http://schemas.microsoft.com/office/drawing/2014/main" xmlns="" id="{00000000-0008-0000-0D00-00001B010000}"/>
            </a:ext>
          </a:extLst>
        </xdr:cNvPr>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a:extLst>
            <a:ext uri="{FF2B5EF4-FFF2-40B4-BE49-F238E27FC236}">
              <a16:creationId xmlns:a16="http://schemas.microsoft.com/office/drawing/2014/main" xmlns="" id="{00000000-0008-0000-0D00-00001C010000}"/>
            </a:ext>
          </a:extLst>
        </xdr:cNvPr>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a:extLst>
            <a:ext uri="{FF2B5EF4-FFF2-40B4-BE49-F238E27FC236}">
              <a16:creationId xmlns:a16="http://schemas.microsoft.com/office/drawing/2014/main" xmlns="" id="{00000000-0008-0000-0D00-00001D010000}"/>
            </a:ext>
          </a:extLst>
        </xdr:cNvPr>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a:extLst>
            <a:ext uri="{FF2B5EF4-FFF2-40B4-BE49-F238E27FC236}">
              <a16:creationId xmlns:a16="http://schemas.microsoft.com/office/drawing/2014/main" xmlns="" id="{00000000-0008-0000-0D00-00001E010000}"/>
            </a:ext>
          </a:extLst>
        </xdr:cNvPr>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a:extLst>
            <a:ext uri="{FF2B5EF4-FFF2-40B4-BE49-F238E27FC236}">
              <a16:creationId xmlns:a16="http://schemas.microsoft.com/office/drawing/2014/main" xmlns="" id="{00000000-0008-0000-0D00-00001F010000}"/>
            </a:ext>
          </a:extLst>
        </xdr:cNvPr>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a:extLst>
            <a:ext uri="{FF2B5EF4-FFF2-40B4-BE49-F238E27FC236}">
              <a16:creationId xmlns:a16="http://schemas.microsoft.com/office/drawing/2014/main" xmlns="" id="{00000000-0008-0000-0D00-000020010000}"/>
            </a:ext>
          </a:extLst>
        </xdr:cNvPr>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a:extLst>
            <a:ext uri="{FF2B5EF4-FFF2-40B4-BE49-F238E27FC236}">
              <a16:creationId xmlns:a16="http://schemas.microsoft.com/office/drawing/2014/main" xmlns="" id="{00000000-0008-0000-0D00-000021010000}"/>
            </a:ext>
          </a:extLst>
        </xdr:cNvPr>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a:extLst>
            <a:ext uri="{FF2B5EF4-FFF2-40B4-BE49-F238E27FC236}">
              <a16:creationId xmlns:a16="http://schemas.microsoft.com/office/drawing/2014/main" xmlns="" id="{00000000-0008-0000-0D00-000022010000}"/>
            </a:ext>
          </a:extLst>
        </xdr:cNvPr>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a:extLst>
            <a:ext uri="{FF2B5EF4-FFF2-40B4-BE49-F238E27FC236}">
              <a16:creationId xmlns:a16="http://schemas.microsoft.com/office/drawing/2014/main" xmlns="" id="{00000000-0008-0000-0D00-000023010000}"/>
            </a:ext>
          </a:extLst>
        </xdr:cNvPr>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a:extLst>
            <a:ext uri="{FF2B5EF4-FFF2-40B4-BE49-F238E27FC236}">
              <a16:creationId xmlns:a16="http://schemas.microsoft.com/office/drawing/2014/main" xmlns="" id="{00000000-0008-0000-0D00-000024010000}"/>
            </a:ext>
          </a:extLst>
        </xdr:cNvPr>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a:extLst>
            <a:ext uri="{FF2B5EF4-FFF2-40B4-BE49-F238E27FC236}">
              <a16:creationId xmlns:a16="http://schemas.microsoft.com/office/drawing/2014/main" xmlns="" id="{00000000-0008-0000-0D00-000025010000}"/>
            </a:ext>
          </a:extLst>
        </xdr:cNvPr>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4" name="テキスト ボックス 293">
          <a:extLst>
            <a:ext uri="{FF2B5EF4-FFF2-40B4-BE49-F238E27FC236}">
              <a16:creationId xmlns:a16="http://schemas.microsoft.com/office/drawing/2014/main" xmlns="" id="{00000000-0008-0000-0D00-000026010000}"/>
            </a:ext>
          </a:extLst>
        </xdr:cNvPr>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5" name="直線コネクタ 294">
          <a:extLst>
            <a:ext uri="{FF2B5EF4-FFF2-40B4-BE49-F238E27FC236}">
              <a16:creationId xmlns:a16="http://schemas.microsoft.com/office/drawing/2014/main" xmlns="" id="{00000000-0008-0000-0D00-000027010000}"/>
            </a:ext>
          </a:extLst>
        </xdr:cNvPr>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6" name="テキスト ボックス 295">
          <a:extLst>
            <a:ext uri="{FF2B5EF4-FFF2-40B4-BE49-F238E27FC236}">
              <a16:creationId xmlns:a16="http://schemas.microsoft.com/office/drawing/2014/main" xmlns="" id="{00000000-0008-0000-0D00-000028010000}"/>
            </a:ext>
          </a:extLst>
        </xdr:cNvPr>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7" name="直線コネクタ 296">
          <a:extLst>
            <a:ext uri="{FF2B5EF4-FFF2-40B4-BE49-F238E27FC236}">
              <a16:creationId xmlns:a16="http://schemas.microsoft.com/office/drawing/2014/main" xmlns="" id="{00000000-0008-0000-0D00-000029010000}"/>
            </a:ext>
          </a:extLst>
        </xdr:cNvPr>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8" name="テキスト ボックス 297">
          <a:extLst>
            <a:ext uri="{FF2B5EF4-FFF2-40B4-BE49-F238E27FC236}">
              <a16:creationId xmlns:a16="http://schemas.microsoft.com/office/drawing/2014/main" xmlns="" id="{00000000-0008-0000-0D00-00002A010000}"/>
            </a:ext>
          </a:extLst>
        </xdr:cNvPr>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9" name="直線コネクタ 298">
          <a:extLst>
            <a:ext uri="{FF2B5EF4-FFF2-40B4-BE49-F238E27FC236}">
              <a16:creationId xmlns:a16="http://schemas.microsoft.com/office/drawing/2014/main" xmlns="" id="{00000000-0008-0000-0D00-00002B010000}"/>
            </a:ext>
          </a:extLst>
        </xdr:cNvPr>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0" name="テキスト ボックス 299">
          <a:extLst>
            <a:ext uri="{FF2B5EF4-FFF2-40B4-BE49-F238E27FC236}">
              <a16:creationId xmlns:a16="http://schemas.microsoft.com/office/drawing/2014/main" xmlns="" id="{00000000-0008-0000-0D00-00002C010000}"/>
            </a:ext>
          </a:extLst>
        </xdr:cNvPr>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1" name="直線コネクタ 300">
          <a:extLst>
            <a:ext uri="{FF2B5EF4-FFF2-40B4-BE49-F238E27FC236}">
              <a16:creationId xmlns:a16="http://schemas.microsoft.com/office/drawing/2014/main" xmlns="" id="{00000000-0008-0000-0D00-00002D010000}"/>
            </a:ext>
          </a:extLst>
        </xdr:cNvPr>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2" name="テキスト ボックス 301">
          <a:extLst>
            <a:ext uri="{FF2B5EF4-FFF2-40B4-BE49-F238E27FC236}">
              <a16:creationId xmlns:a16="http://schemas.microsoft.com/office/drawing/2014/main" xmlns="" id="{00000000-0008-0000-0D00-00002E010000}"/>
            </a:ext>
          </a:extLst>
        </xdr:cNvPr>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3" name="直線コネクタ 302">
          <a:extLst>
            <a:ext uri="{FF2B5EF4-FFF2-40B4-BE49-F238E27FC236}">
              <a16:creationId xmlns:a16="http://schemas.microsoft.com/office/drawing/2014/main" xmlns="" id="{00000000-0008-0000-0D00-00002F010000}"/>
            </a:ext>
          </a:extLst>
        </xdr:cNvPr>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4" name="テキスト ボックス 303">
          <a:extLst>
            <a:ext uri="{FF2B5EF4-FFF2-40B4-BE49-F238E27FC236}">
              <a16:creationId xmlns:a16="http://schemas.microsoft.com/office/drawing/2014/main" xmlns="" id="{00000000-0008-0000-0D00-000030010000}"/>
            </a:ext>
          </a:extLst>
        </xdr:cNvPr>
        <xdr:cNvSpPr txBox="1"/>
      </xdr:nvSpPr>
      <xdr:spPr>
        <a:xfrm>
          <a:off x="1080915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a:extLst>
            <a:ext uri="{FF2B5EF4-FFF2-40B4-BE49-F238E27FC236}">
              <a16:creationId xmlns:a16="http://schemas.microsoft.com/office/drawing/2014/main" xmlns="" id="{00000000-0008-0000-0D00-000031010000}"/>
            </a:ext>
          </a:extLst>
        </xdr:cNvPr>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a:extLst>
            <a:ext uri="{FF2B5EF4-FFF2-40B4-BE49-F238E27FC236}">
              <a16:creationId xmlns:a16="http://schemas.microsoft.com/office/drawing/2014/main" xmlns="" id="{00000000-0008-0000-0D00-000032010000}"/>
            </a:ext>
          </a:extLst>
        </xdr:cNvPr>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a:extLst>
            <a:ext uri="{FF2B5EF4-FFF2-40B4-BE49-F238E27FC236}">
              <a16:creationId xmlns:a16="http://schemas.microsoft.com/office/drawing/2014/main" xmlns="" id="{00000000-0008-0000-0D00-000033010000}"/>
            </a:ext>
          </a:extLst>
        </xdr:cNvPr>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38</xdr:row>
      <xdr:rowOff>133350</xdr:rowOff>
    </xdr:to>
    <xdr:cxnSp macro="">
      <xdr:nvCxnSpPr>
        <xdr:cNvPr id="308" name="直線コネクタ 307">
          <a:extLst>
            <a:ext uri="{FF2B5EF4-FFF2-40B4-BE49-F238E27FC236}">
              <a16:creationId xmlns:a16="http://schemas.microsoft.com/office/drawing/2014/main" xmlns="" id="{00000000-0008-0000-0D00-000034010000}"/>
            </a:ext>
          </a:extLst>
        </xdr:cNvPr>
        <xdr:cNvCxnSpPr/>
      </xdr:nvCxnSpPr>
      <xdr:spPr>
        <a:xfrm flipV="1">
          <a:off x="14735809" y="558927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137177</xdr:rowOff>
    </xdr:from>
    <xdr:ext cx="405111" cy="259045"/>
    <xdr:sp macro="" textlink="">
      <xdr:nvSpPr>
        <xdr:cNvPr id="309" name="【認定こども園・幼稚園・保育所】&#10;有形固定資産減価償却率最小値テキスト">
          <a:extLst>
            <a:ext uri="{FF2B5EF4-FFF2-40B4-BE49-F238E27FC236}">
              <a16:creationId xmlns:a16="http://schemas.microsoft.com/office/drawing/2014/main" xmlns="" id="{00000000-0008-0000-0D00-000035010000}"/>
            </a:ext>
          </a:extLst>
        </xdr:cNvPr>
        <xdr:cNvSpPr txBox="1"/>
      </xdr:nvSpPr>
      <xdr:spPr>
        <a:xfrm>
          <a:off x="14825345"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38</xdr:row>
      <xdr:rowOff>133350</xdr:rowOff>
    </xdr:from>
    <xdr:to>
      <xdr:col>23</xdr:col>
      <xdr:colOff>606425</xdr:colOff>
      <xdr:row>38</xdr:row>
      <xdr:rowOff>133350</xdr:rowOff>
    </xdr:to>
    <xdr:cxnSp macro="">
      <xdr:nvCxnSpPr>
        <xdr:cNvPr id="310" name="直線コネクタ 309">
          <a:extLst>
            <a:ext uri="{FF2B5EF4-FFF2-40B4-BE49-F238E27FC236}">
              <a16:creationId xmlns:a16="http://schemas.microsoft.com/office/drawing/2014/main" xmlns="" id="{00000000-0008-0000-0D00-000036010000}"/>
            </a:ext>
          </a:extLst>
        </xdr:cNvPr>
        <xdr:cNvCxnSpPr/>
      </xdr:nvCxnSpPr>
      <xdr:spPr>
        <a:xfrm>
          <a:off x="14647545" y="6503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1" name="【認定こども園・幼稚園・保育所】&#10;有形固定資産減価償却率最大値テキスト">
          <a:extLst>
            <a:ext uri="{FF2B5EF4-FFF2-40B4-BE49-F238E27FC236}">
              <a16:creationId xmlns:a16="http://schemas.microsoft.com/office/drawing/2014/main" xmlns="" id="{00000000-0008-0000-0D00-000037010000}"/>
            </a:ext>
          </a:extLst>
        </xdr:cNvPr>
        <xdr:cNvSpPr txBox="1"/>
      </xdr:nvSpPr>
      <xdr:spPr>
        <a:xfrm>
          <a:off x="14825345"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2" name="直線コネクタ 311">
          <a:extLst>
            <a:ext uri="{FF2B5EF4-FFF2-40B4-BE49-F238E27FC236}">
              <a16:creationId xmlns:a16="http://schemas.microsoft.com/office/drawing/2014/main" xmlns="" id="{00000000-0008-0000-0D00-000038010000}"/>
            </a:ext>
          </a:extLst>
        </xdr:cNvPr>
        <xdr:cNvCxnSpPr/>
      </xdr:nvCxnSpPr>
      <xdr:spPr>
        <a:xfrm>
          <a:off x="14647545" y="55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13" name="【認定こども園・幼稚園・保育所】&#10;有形固定資産減価償却率平均値テキスト">
          <a:extLst>
            <a:ext uri="{FF2B5EF4-FFF2-40B4-BE49-F238E27FC236}">
              <a16:creationId xmlns:a16="http://schemas.microsoft.com/office/drawing/2014/main" xmlns="" id="{00000000-0008-0000-0D00-000039010000}"/>
            </a:ext>
          </a:extLst>
        </xdr:cNvPr>
        <xdr:cNvSpPr txBox="1"/>
      </xdr:nvSpPr>
      <xdr:spPr>
        <a:xfrm>
          <a:off x="14825345" y="613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14" name="フローチャート : 判断 313">
          <a:extLst>
            <a:ext uri="{FF2B5EF4-FFF2-40B4-BE49-F238E27FC236}">
              <a16:creationId xmlns:a16="http://schemas.microsoft.com/office/drawing/2014/main" xmlns="" id="{00000000-0008-0000-0D00-00003A010000}"/>
            </a:ext>
          </a:extLst>
        </xdr:cNvPr>
        <xdr:cNvSpPr/>
      </xdr:nvSpPr>
      <xdr:spPr>
        <a:xfrm>
          <a:off x="14685645" y="615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15" name="フローチャート : 判断 314">
          <a:extLst>
            <a:ext uri="{FF2B5EF4-FFF2-40B4-BE49-F238E27FC236}">
              <a16:creationId xmlns:a16="http://schemas.microsoft.com/office/drawing/2014/main" xmlns="" id="{00000000-0008-0000-0D00-00003B010000}"/>
            </a:ext>
          </a:extLst>
        </xdr:cNvPr>
        <xdr:cNvSpPr/>
      </xdr:nvSpPr>
      <xdr:spPr>
        <a:xfrm>
          <a:off x="13916025" y="6348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xmlns="" id="{00000000-0008-0000-0D00-00003C010000}"/>
            </a:ext>
          </a:extLst>
        </xdr:cNvPr>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xmlns="" id="{00000000-0008-0000-0D00-00003D010000}"/>
            </a:ext>
          </a:extLst>
        </xdr:cNvPr>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xmlns="" id="{00000000-0008-0000-0D00-00003E010000}"/>
            </a:ext>
          </a:extLst>
        </xdr:cNvPr>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xmlns="" id="{00000000-0008-0000-0D00-00003F010000}"/>
            </a:ext>
          </a:extLst>
        </xdr:cNvPr>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xmlns="" id="{00000000-0008-0000-0D00-000040010000}"/>
            </a:ext>
          </a:extLst>
        </xdr:cNvPr>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162560</xdr:rowOff>
    </xdr:from>
    <xdr:to>
      <xdr:col>22</xdr:col>
      <xdr:colOff>415925</xdr:colOff>
      <xdr:row>41</xdr:row>
      <xdr:rowOff>92710</xdr:rowOff>
    </xdr:to>
    <xdr:sp macro="" textlink="">
      <xdr:nvSpPr>
        <xdr:cNvPr id="321" name="円/楕円 320">
          <a:extLst>
            <a:ext uri="{FF2B5EF4-FFF2-40B4-BE49-F238E27FC236}">
              <a16:creationId xmlns:a16="http://schemas.microsoft.com/office/drawing/2014/main" xmlns="" id="{00000000-0008-0000-0D00-000041010000}"/>
            </a:ext>
          </a:extLst>
        </xdr:cNvPr>
        <xdr:cNvSpPr/>
      </xdr:nvSpPr>
      <xdr:spPr>
        <a:xfrm>
          <a:off x="13916025" y="686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322" name="n_1aveValue【認定こども園・幼稚園・保育所】&#10;有形固定資産減価償却率">
          <a:extLst>
            <a:ext uri="{FF2B5EF4-FFF2-40B4-BE49-F238E27FC236}">
              <a16:creationId xmlns:a16="http://schemas.microsoft.com/office/drawing/2014/main" xmlns="" id="{00000000-0008-0000-0D00-000042010000}"/>
            </a:ext>
          </a:extLst>
        </xdr:cNvPr>
        <xdr:cNvSpPr txBox="1"/>
      </xdr:nvSpPr>
      <xdr:spPr>
        <a:xfrm>
          <a:off x="13751568"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83837</xdr:rowOff>
    </xdr:from>
    <xdr:ext cx="405111" cy="259045"/>
    <xdr:sp macro="" textlink="">
      <xdr:nvSpPr>
        <xdr:cNvPr id="323" name="n_1mainValue【認定こども園・幼稚園・保育所】&#10;有形固定資産減価償却率">
          <a:extLst>
            <a:ext uri="{FF2B5EF4-FFF2-40B4-BE49-F238E27FC236}">
              <a16:creationId xmlns:a16="http://schemas.microsoft.com/office/drawing/2014/main" xmlns="" id="{00000000-0008-0000-0D00-000043010000}"/>
            </a:ext>
          </a:extLst>
        </xdr:cNvPr>
        <xdr:cNvSpPr txBox="1"/>
      </xdr:nvSpPr>
      <xdr:spPr>
        <a:xfrm>
          <a:off x="13751568"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a:extLst>
            <a:ext uri="{FF2B5EF4-FFF2-40B4-BE49-F238E27FC236}">
              <a16:creationId xmlns:a16="http://schemas.microsoft.com/office/drawing/2014/main" xmlns="" id="{00000000-0008-0000-0D00-000044010000}"/>
            </a:ext>
          </a:extLst>
        </xdr:cNvPr>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a:extLst>
            <a:ext uri="{FF2B5EF4-FFF2-40B4-BE49-F238E27FC236}">
              <a16:creationId xmlns:a16="http://schemas.microsoft.com/office/drawing/2014/main" xmlns="" id="{00000000-0008-0000-0D00-000045010000}"/>
            </a:ext>
          </a:extLst>
        </xdr:cNvPr>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a:extLst>
            <a:ext uri="{FF2B5EF4-FFF2-40B4-BE49-F238E27FC236}">
              <a16:creationId xmlns:a16="http://schemas.microsoft.com/office/drawing/2014/main" xmlns="" id="{00000000-0008-0000-0D00-000046010000}"/>
            </a:ext>
          </a:extLst>
        </xdr:cNvPr>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a:extLst>
            <a:ext uri="{FF2B5EF4-FFF2-40B4-BE49-F238E27FC236}">
              <a16:creationId xmlns:a16="http://schemas.microsoft.com/office/drawing/2014/main" xmlns="" id="{00000000-0008-0000-0D00-000047010000}"/>
            </a:ext>
          </a:extLst>
        </xdr:cNvPr>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a:extLst>
            <a:ext uri="{FF2B5EF4-FFF2-40B4-BE49-F238E27FC236}">
              <a16:creationId xmlns:a16="http://schemas.microsoft.com/office/drawing/2014/main" xmlns="" id="{00000000-0008-0000-0D00-000048010000}"/>
            </a:ext>
          </a:extLst>
        </xdr:cNvPr>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a:extLst>
            <a:ext uri="{FF2B5EF4-FFF2-40B4-BE49-F238E27FC236}">
              <a16:creationId xmlns:a16="http://schemas.microsoft.com/office/drawing/2014/main" xmlns="" id="{00000000-0008-0000-0D00-000049010000}"/>
            </a:ext>
          </a:extLst>
        </xdr:cNvPr>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a:extLst>
            <a:ext uri="{FF2B5EF4-FFF2-40B4-BE49-F238E27FC236}">
              <a16:creationId xmlns:a16="http://schemas.microsoft.com/office/drawing/2014/main" xmlns="" id="{00000000-0008-0000-0D00-00004A010000}"/>
            </a:ext>
          </a:extLst>
        </xdr:cNvPr>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a:extLst>
            <a:ext uri="{FF2B5EF4-FFF2-40B4-BE49-F238E27FC236}">
              <a16:creationId xmlns:a16="http://schemas.microsoft.com/office/drawing/2014/main" xmlns="" id="{00000000-0008-0000-0D00-00004B010000}"/>
            </a:ext>
          </a:extLst>
        </xdr:cNvPr>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a:extLst>
            <a:ext uri="{FF2B5EF4-FFF2-40B4-BE49-F238E27FC236}">
              <a16:creationId xmlns:a16="http://schemas.microsoft.com/office/drawing/2014/main" xmlns="" id="{00000000-0008-0000-0D00-00004C010000}"/>
            </a:ext>
          </a:extLst>
        </xdr:cNvPr>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a:extLst>
            <a:ext uri="{FF2B5EF4-FFF2-40B4-BE49-F238E27FC236}">
              <a16:creationId xmlns:a16="http://schemas.microsoft.com/office/drawing/2014/main" xmlns="" id="{00000000-0008-0000-0D00-00004D010000}"/>
            </a:ext>
          </a:extLst>
        </xdr:cNvPr>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4" name="テキスト ボックス 333">
          <a:extLst>
            <a:ext uri="{FF2B5EF4-FFF2-40B4-BE49-F238E27FC236}">
              <a16:creationId xmlns:a16="http://schemas.microsoft.com/office/drawing/2014/main" xmlns="" id="{00000000-0008-0000-0D00-00004E010000}"/>
            </a:ext>
          </a:extLst>
        </xdr:cNvPr>
        <xdr:cNvSpPr txBox="1"/>
      </xdr:nvSpPr>
      <xdr:spPr>
        <a:xfrm>
          <a:off x="16070126"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35" name="直線コネクタ 334">
          <a:extLst>
            <a:ext uri="{FF2B5EF4-FFF2-40B4-BE49-F238E27FC236}">
              <a16:creationId xmlns:a16="http://schemas.microsoft.com/office/drawing/2014/main" xmlns="" id="{00000000-0008-0000-0D00-00004F010000}"/>
            </a:ext>
          </a:extLst>
        </xdr:cNvPr>
        <xdr:cNvCxnSpPr/>
      </xdr:nvCxnSpPr>
      <xdr:spPr>
        <a:xfrm>
          <a:off x="1649920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6" name="テキスト ボックス 335">
          <a:extLst>
            <a:ext uri="{FF2B5EF4-FFF2-40B4-BE49-F238E27FC236}">
              <a16:creationId xmlns:a16="http://schemas.microsoft.com/office/drawing/2014/main" xmlns="" id="{00000000-0008-0000-0D00-000050010000}"/>
            </a:ext>
          </a:extLst>
        </xdr:cNvPr>
        <xdr:cNvSpPr txBox="1"/>
      </xdr:nvSpPr>
      <xdr:spPr>
        <a:xfrm>
          <a:off x="1607012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7" name="直線コネクタ 336">
          <a:extLst>
            <a:ext uri="{FF2B5EF4-FFF2-40B4-BE49-F238E27FC236}">
              <a16:creationId xmlns:a16="http://schemas.microsoft.com/office/drawing/2014/main" xmlns="" id="{00000000-0008-0000-0D00-000051010000}"/>
            </a:ext>
          </a:extLst>
        </xdr:cNvPr>
        <xdr:cNvCxnSpPr/>
      </xdr:nvCxnSpPr>
      <xdr:spPr>
        <a:xfrm>
          <a:off x="1649920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8" name="テキスト ボックス 337">
          <a:extLst>
            <a:ext uri="{FF2B5EF4-FFF2-40B4-BE49-F238E27FC236}">
              <a16:creationId xmlns:a16="http://schemas.microsoft.com/office/drawing/2014/main" xmlns="" id="{00000000-0008-0000-0D00-000052010000}"/>
            </a:ext>
          </a:extLst>
        </xdr:cNvPr>
        <xdr:cNvSpPr txBox="1"/>
      </xdr:nvSpPr>
      <xdr:spPr>
        <a:xfrm>
          <a:off x="1607012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9" name="直線コネクタ 338">
          <a:extLst>
            <a:ext uri="{FF2B5EF4-FFF2-40B4-BE49-F238E27FC236}">
              <a16:creationId xmlns:a16="http://schemas.microsoft.com/office/drawing/2014/main" xmlns="" id="{00000000-0008-0000-0D00-000053010000}"/>
            </a:ext>
          </a:extLst>
        </xdr:cNvPr>
        <xdr:cNvCxnSpPr/>
      </xdr:nvCxnSpPr>
      <xdr:spPr>
        <a:xfrm>
          <a:off x="1649920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0" name="テキスト ボックス 339">
          <a:extLst>
            <a:ext uri="{FF2B5EF4-FFF2-40B4-BE49-F238E27FC236}">
              <a16:creationId xmlns:a16="http://schemas.microsoft.com/office/drawing/2014/main" xmlns="" id="{00000000-0008-0000-0D00-000054010000}"/>
            </a:ext>
          </a:extLst>
        </xdr:cNvPr>
        <xdr:cNvSpPr txBox="1"/>
      </xdr:nvSpPr>
      <xdr:spPr>
        <a:xfrm>
          <a:off x="1607012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1" name="直線コネクタ 340">
          <a:extLst>
            <a:ext uri="{FF2B5EF4-FFF2-40B4-BE49-F238E27FC236}">
              <a16:creationId xmlns:a16="http://schemas.microsoft.com/office/drawing/2014/main" xmlns="" id="{00000000-0008-0000-0D00-000055010000}"/>
            </a:ext>
          </a:extLst>
        </xdr:cNvPr>
        <xdr:cNvCxnSpPr/>
      </xdr:nvCxnSpPr>
      <xdr:spPr>
        <a:xfrm>
          <a:off x="1649920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2" name="テキスト ボックス 341">
          <a:extLst>
            <a:ext uri="{FF2B5EF4-FFF2-40B4-BE49-F238E27FC236}">
              <a16:creationId xmlns:a16="http://schemas.microsoft.com/office/drawing/2014/main" xmlns="" id="{00000000-0008-0000-0D00-000056010000}"/>
            </a:ext>
          </a:extLst>
        </xdr:cNvPr>
        <xdr:cNvSpPr txBox="1"/>
      </xdr:nvSpPr>
      <xdr:spPr>
        <a:xfrm>
          <a:off x="1607012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3" name="直線コネクタ 342">
          <a:extLst>
            <a:ext uri="{FF2B5EF4-FFF2-40B4-BE49-F238E27FC236}">
              <a16:creationId xmlns:a16="http://schemas.microsoft.com/office/drawing/2014/main" xmlns="" id="{00000000-0008-0000-0D00-000057010000}"/>
            </a:ext>
          </a:extLst>
        </xdr:cNvPr>
        <xdr:cNvCxnSpPr/>
      </xdr:nvCxnSpPr>
      <xdr:spPr>
        <a:xfrm>
          <a:off x="1649920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4" name="テキスト ボックス 343">
          <a:extLst>
            <a:ext uri="{FF2B5EF4-FFF2-40B4-BE49-F238E27FC236}">
              <a16:creationId xmlns:a16="http://schemas.microsoft.com/office/drawing/2014/main" xmlns="" id="{00000000-0008-0000-0D00-000058010000}"/>
            </a:ext>
          </a:extLst>
        </xdr:cNvPr>
        <xdr:cNvSpPr txBox="1"/>
      </xdr:nvSpPr>
      <xdr:spPr>
        <a:xfrm>
          <a:off x="1607012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a:extLst>
            <a:ext uri="{FF2B5EF4-FFF2-40B4-BE49-F238E27FC236}">
              <a16:creationId xmlns:a16="http://schemas.microsoft.com/office/drawing/2014/main" xmlns="" id="{00000000-0008-0000-0D00-000059010000}"/>
            </a:ext>
          </a:extLst>
        </xdr:cNvPr>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6" name="テキスト ボックス 345">
          <a:extLst>
            <a:ext uri="{FF2B5EF4-FFF2-40B4-BE49-F238E27FC236}">
              <a16:creationId xmlns:a16="http://schemas.microsoft.com/office/drawing/2014/main" xmlns="" id="{00000000-0008-0000-0D00-00005A010000}"/>
            </a:ext>
          </a:extLst>
        </xdr:cNvPr>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a:extLst>
            <a:ext uri="{FF2B5EF4-FFF2-40B4-BE49-F238E27FC236}">
              <a16:creationId xmlns:a16="http://schemas.microsoft.com/office/drawing/2014/main" xmlns="" id="{00000000-0008-0000-0D00-00005B010000}"/>
            </a:ext>
          </a:extLst>
        </xdr:cNvPr>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41</xdr:row>
      <xdr:rowOff>99060</xdr:rowOff>
    </xdr:to>
    <xdr:cxnSp macro="">
      <xdr:nvCxnSpPr>
        <xdr:cNvPr id="348" name="直線コネクタ 347">
          <a:extLst>
            <a:ext uri="{FF2B5EF4-FFF2-40B4-BE49-F238E27FC236}">
              <a16:creationId xmlns:a16="http://schemas.microsoft.com/office/drawing/2014/main" xmlns="" id="{00000000-0008-0000-0D00-00005C010000}"/>
            </a:ext>
          </a:extLst>
        </xdr:cNvPr>
        <xdr:cNvCxnSpPr/>
      </xdr:nvCxnSpPr>
      <xdr:spPr>
        <a:xfrm flipV="1">
          <a:off x="19960589" y="5646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102887</xdr:rowOff>
    </xdr:from>
    <xdr:ext cx="469744" cy="259045"/>
    <xdr:sp macro="" textlink="">
      <xdr:nvSpPr>
        <xdr:cNvPr id="349" name="【認定こども園・幼稚園・保育所】&#10;一人当たり面積最小値テキスト">
          <a:extLst>
            <a:ext uri="{FF2B5EF4-FFF2-40B4-BE49-F238E27FC236}">
              <a16:creationId xmlns:a16="http://schemas.microsoft.com/office/drawing/2014/main" xmlns="" id="{00000000-0008-0000-0D00-00005D010000}"/>
            </a:ext>
          </a:extLst>
        </xdr:cNvPr>
        <xdr:cNvSpPr txBox="1"/>
      </xdr:nvSpPr>
      <xdr:spPr>
        <a:xfrm>
          <a:off x="20050125"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99060</xdr:rowOff>
    </xdr:from>
    <xdr:to>
      <xdr:col>32</xdr:col>
      <xdr:colOff>276225</xdr:colOff>
      <xdr:row>41</xdr:row>
      <xdr:rowOff>99060</xdr:rowOff>
    </xdr:to>
    <xdr:cxnSp macro="">
      <xdr:nvCxnSpPr>
        <xdr:cNvPr id="350" name="直線コネクタ 349">
          <a:extLst>
            <a:ext uri="{FF2B5EF4-FFF2-40B4-BE49-F238E27FC236}">
              <a16:creationId xmlns:a16="http://schemas.microsoft.com/office/drawing/2014/main" xmlns="" id="{00000000-0008-0000-0D00-00005E010000}"/>
            </a:ext>
          </a:extLst>
        </xdr:cNvPr>
        <xdr:cNvCxnSpPr/>
      </xdr:nvCxnSpPr>
      <xdr:spPr>
        <a:xfrm>
          <a:off x="19872325"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351" name="【認定こども園・幼稚園・保育所】&#10;一人当たり面積最大値テキスト">
          <a:extLst>
            <a:ext uri="{FF2B5EF4-FFF2-40B4-BE49-F238E27FC236}">
              <a16:creationId xmlns:a16="http://schemas.microsoft.com/office/drawing/2014/main" xmlns="" id="{00000000-0008-0000-0D00-00005F010000}"/>
            </a:ext>
          </a:extLst>
        </xdr:cNvPr>
        <xdr:cNvSpPr txBox="1"/>
      </xdr:nvSpPr>
      <xdr:spPr>
        <a:xfrm>
          <a:off x="20050125" y="542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352" name="直線コネクタ 351">
          <a:extLst>
            <a:ext uri="{FF2B5EF4-FFF2-40B4-BE49-F238E27FC236}">
              <a16:creationId xmlns:a16="http://schemas.microsoft.com/office/drawing/2014/main" xmlns="" id="{00000000-0008-0000-0D00-000060010000}"/>
            </a:ext>
          </a:extLst>
        </xdr:cNvPr>
        <xdr:cNvCxnSpPr/>
      </xdr:nvCxnSpPr>
      <xdr:spPr>
        <a:xfrm>
          <a:off x="19872325"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41927</xdr:rowOff>
    </xdr:from>
    <xdr:ext cx="469744" cy="259045"/>
    <xdr:sp macro="" textlink="">
      <xdr:nvSpPr>
        <xdr:cNvPr id="353" name="【認定こども園・幼稚園・保育所】&#10;一人当たり面積平均値テキスト">
          <a:extLst>
            <a:ext uri="{FF2B5EF4-FFF2-40B4-BE49-F238E27FC236}">
              <a16:creationId xmlns:a16="http://schemas.microsoft.com/office/drawing/2014/main" xmlns="" id="{00000000-0008-0000-0D00-000061010000}"/>
            </a:ext>
          </a:extLst>
        </xdr:cNvPr>
        <xdr:cNvSpPr txBox="1"/>
      </xdr:nvSpPr>
      <xdr:spPr>
        <a:xfrm>
          <a:off x="20050125"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63500</xdr:rowOff>
    </xdr:from>
    <xdr:to>
      <xdr:col>32</xdr:col>
      <xdr:colOff>238125</xdr:colOff>
      <xdr:row>39</xdr:row>
      <xdr:rowOff>165100</xdr:rowOff>
    </xdr:to>
    <xdr:sp macro="" textlink="">
      <xdr:nvSpPr>
        <xdr:cNvPr id="354" name="フローチャート : 判断 353">
          <a:extLst>
            <a:ext uri="{FF2B5EF4-FFF2-40B4-BE49-F238E27FC236}">
              <a16:creationId xmlns:a16="http://schemas.microsoft.com/office/drawing/2014/main" xmlns="" id="{00000000-0008-0000-0D00-000062010000}"/>
            </a:ext>
          </a:extLst>
        </xdr:cNvPr>
        <xdr:cNvSpPr/>
      </xdr:nvSpPr>
      <xdr:spPr>
        <a:xfrm>
          <a:off x="19910425"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44450</xdr:rowOff>
    </xdr:from>
    <xdr:to>
      <xdr:col>31</xdr:col>
      <xdr:colOff>85725</xdr:colOff>
      <xdr:row>35</xdr:row>
      <xdr:rowOff>146050</xdr:rowOff>
    </xdr:to>
    <xdr:sp macro="" textlink="">
      <xdr:nvSpPr>
        <xdr:cNvPr id="355" name="フローチャート : 判断 354">
          <a:extLst>
            <a:ext uri="{FF2B5EF4-FFF2-40B4-BE49-F238E27FC236}">
              <a16:creationId xmlns:a16="http://schemas.microsoft.com/office/drawing/2014/main" xmlns="" id="{00000000-0008-0000-0D00-000063010000}"/>
            </a:ext>
          </a:extLst>
        </xdr:cNvPr>
        <xdr:cNvSpPr/>
      </xdr:nvSpPr>
      <xdr:spPr>
        <a:xfrm>
          <a:off x="19156045" y="591185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xmlns="" id="{00000000-0008-0000-0D00-000064010000}"/>
            </a:ext>
          </a:extLst>
        </xdr:cNvPr>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xmlns="" id="{00000000-0008-0000-0D00-000065010000}"/>
            </a:ext>
          </a:extLst>
        </xdr:cNvPr>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xmlns="" id="{00000000-0008-0000-0D00-000066010000}"/>
            </a:ext>
          </a:extLst>
        </xdr:cNvPr>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xmlns="" id="{00000000-0008-0000-0D00-000067010000}"/>
            </a:ext>
          </a:extLst>
        </xdr:cNvPr>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a:extLst>
            <a:ext uri="{FF2B5EF4-FFF2-40B4-BE49-F238E27FC236}">
              <a16:creationId xmlns:a16="http://schemas.microsoft.com/office/drawing/2014/main" xmlns="" id="{00000000-0008-0000-0D00-000068010000}"/>
            </a:ext>
          </a:extLst>
        </xdr:cNvPr>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59690</xdr:rowOff>
    </xdr:from>
    <xdr:to>
      <xdr:col>31</xdr:col>
      <xdr:colOff>85725</xdr:colOff>
      <xdr:row>35</xdr:row>
      <xdr:rowOff>161290</xdr:rowOff>
    </xdr:to>
    <xdr:sp macro="" textlink="">
      <xdr:nvSpPr>
        <xdr:cNvPr id="361" name="円/楕円 360">
          <a:extLst>
            <a:ext uri="{FF2B5EF4-FFF2-40B4-BE49-F238E27FC236}">
              <a16:creationId xmlns:a16="http://schemas.microsoft.com/office/drawing/2014/main" xmlns="" id="{00000000-0008-0000-0D00-000069010000}"/>
            </a:ext>
          </a:extLst>
        </xdr:cNvPr>
        <xdr:cNvSpPr/>
      </xdr:nvSpPr>
      <xdr:spPr>
        <a:xfrm>
          <a:off x="19156045" y="592709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162577</xdr:rowOff>
    </xdr:from>
    <xdr:ext cx="469744" cy="259045"/>
    <xdr:sp macro="" textlink="">
      <xdr:nvSpPr>
        <xdr:cNvPr id="362" name="n_1aveValue【認定こども園・幼稚園・保育所】&#10;一人当たり面積">
          <a:extLst>
            <a:ext uri="{FF2B5EF4-FFF2-40B4-BE49-F238E27FC236}">
              <a16:creationId xmlns:a16="http://schemas.microsoft.com/office/drawing/2014/main" xmlns="" id="{00000000-0008-0000-0D00-00006A010000}"/>
            </a:ext>
          </a:extLst>
        </xdr:cNvPr>
        <xdr:cNvSpPr txBox="1"/>
      </xdr:nvSpPr>
      <xdr:spPr>
        <a:xfrm>
          <a:off x="19012612" y="56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152417</xdr:rowOff>
    </xdr:from>
    <xdr:ext cx="469744" cy="259045"/>
    <xdr:sp macro="" textlink="">
      <xdr:nvSpPr>
        <xdr:cNvPr id="363" name="n_1mainValue【認定こども園・幼稚園・保育所】&#10;一人当たり面積">
          <a:extLst>
            <a:ext uri="{FF2B5EF4-FFF2-40B4-BE49-F238E27FC236}">
              <a16:creationId xmlns:a16="http://schemas.microsoft.com/office/drawing/2014/main" xmlns="" id="{00000000-0008-0000-0D00-00006B010000}"/>
            </a:ext>
          </a:extLst>
        </xdr:cNvPr>
        <xdr:cNvSpPr txBox="1"/>
      </xdr:nvSpPr>
      <xdr:spPr>
        <a:xfrm>
          <a:off x="19012612" y="601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a:extLst>
            <a:ext uri="{FF2B5EF4-FFF2-40B4-BE49-F238E27FC236}">
              <a16:creationId xmlns:a16="http://schemas.microsoft.com/office/drawing/2014/main" xmlns="" id="{00000000-0008-0000-0D00-00006C010000}"/>
            </a:ext>
          </a:extLst>
        </xdr:cNvPr>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a:extLst>
            <a:ext uri="{FF2B5EF4-FFF2-40B4-BE49-F238E27FC236}">
              <a16:creationId xmlns:a16="http://schemas.microsoft.com/office/drawing/2014/main" xmlns="" id="{00000000-0008-0000-0D00-00006D010000}"/>
            </a:ext>
          </a:extLst>
        </xdr:cNvPr>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a:extLst>
            <a:ext uri="{FF2B5EF4-FFF2-40B4-BE49-F238E27FC236}">
              <a16:creationId xmlns:a16="http://schemas.microsoft.com/office/drawing/2014/main" xmlns="" id="{00000000-0008-0000-0D00-00006E010000}"/>
            </a:ext>
          </a:extLst>
        </xdr:cNvPr>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a:extLst>
            <a:ext uri="{FF2B5EF4-FFF2-40B4-BE49-F238E27FC236}">
              <a16:creationId xmlns:a16="http://schemas.microsoft.com/office/drawing/2014/main" xmlns="" id="{00000000-0008-0000-0D00-00006F010000}"/>
            </a:ext>
          </a:extLst>
        </xdr:cNvPr>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a:extLst>
            <a:ext uri="{FF2B5EF4-FFF2-40B4-BE49-F238E27FC236}">
              <a16:creationId xmlns:a16="http://schemas.microsoft.com/office/drawing/2014/main" xmlns="" id="{00000000-0008-0000-0D00-000070010000}"/>
            </a:ext>
          </a:extLst>
        </xdr:cNvPr>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a:extLst>
            <a:ext uri="{FF2B5EF4-FFF2-40B4-BE49-F238E27FC236}">
              <a16:creationId xmlns:a16="http://schemas.microsoft.com/office/drawing/2014/main" xmlns="" id="{00000000-0008-0000-0D00-000071010000}"/>
            </a:ext>
          </a:extLst>
        </xdr:cNvPr>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a:extLst>
            <a:ext uri="{FF2B5EF4-FFF2-40B4-BE49-F238E27FC236}">
              <a16:creationId xmlns:a16="http://schemas.microsoft.com/office/drawing/2014/main" xmlns="" id="{00000000-0008-0000-0D00-000072010000}"/>
            </a:ext>
          </a:extLst>
        </xdr:cNvPr>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a:extLst>
            <a:ext uri="{FF2B5EF4-FFF2-40B4-BE49-F238E27FC236}">
              <a16:creationId xmlns:a16="http://schemas.microsoft.com/office/drawing/2014/main" xmlns="" id="{00000000-0008-0000-0D00-000073010000}"/>
            </a:ext>
          </a:extLst>
        </xdr:cNvPr>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a:extLst>
            <a:ext uri="{FF2B5EF4-FFF2-40B4-BE49-F238E27FC236}">
              <a16:creationId xmlns:a16="http://schemas.microsoft.com/office/drawing/2014/main" xmlns="" id="{00000000-0008-0000-0D00-000074010000}"/>
            </a:ext>
          </a:extLst>
        </xdr:cNvPr>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a:extLst>
            <a:ext uri="{FF2B5EF4-FFF2-40B4-BE49-F238E27FC236}">
              <a16:creationId xmlns:a16="http://schemas.microsoft.com/office/drawing/2014/main" xmlns="" id="{00000000-0008-0000-0D00-000075010000}"/>
            </a:ext>
          </a:extLst>
        </xdr:cNvPr>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4" name="テキスト ボックス 373">
          <a:extLst>
            <a:ext uri="{FF2B5EF4-FFF2-40B4-BE49-F238E27FC236}">
              <a16:creationId xmlns:a16="http://schemas.microsoft.com/office/drawing/2014/main" xmlns="" id="{00000000-0008-0000-0D00-000076010000}"/>
            </a:ext>
          </a:extLst>
        </xdr:cNvPr>
        <xdr:cNvSpPr txBox="1"/>
      </xdr:nvSpPr>
      <xdr:spPr>
        <a:xfrm>
          <a:off x="1093739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5" name="直線コネクタ 374">
          <a:extLst>
            <a:ext uri="{FF2B5EF4-FFF2-40B4-BE49-F238E27FC236}">
              <a16:creationId xmlns:a16="http://schemas.microsoft.com/office/drawing/2014/main" xmlns="" id="{00000000-0008-0000-0D00-000077010000}"/>
            </a:ext>
          </a:extLst>
        </xdr:cNvPr>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6" name="テキスト ボックス 375">
          <a:extLst>
            <a:ext uri="{FF2B5EF4-FFF2-40B4-BE49-F238E27FC236}">
              <a16:creationId xmlns:a16="http://schemas.microsoft.com/office/drawing/2014/main" xmlns="" id="{00000000-0008-0000-0D00-000078010000}"/>
            </a:ext>
          </a:extLst>
        </xdr:cNvPr>
        <xdr:cNvSpPr txBox="1"/>
      </xdr:nvSpPr>
      <xdr:spPr>
        <a:xfrm>
          <a:off x="1087327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7" name="直線コネクタ 376">
          <a:extLst>
            <a:ext uri="{FF2B5EF4-FFF2-40B4-BE49-F238E27FC236}">
              <a16:creationId xmlns:a16="http://schemas.microsoft.com/office/drawing/2014/main" xmlns="" id="{00000000-0008-0000-0D00-000079010000}"/>
            </a:ext>
          </a:extLst>
        </xdr:cNvPr>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8" name="テキスト ボックス 377">
          <a:extLst>
            <a:ext uri="{FF2B5EF4-FFF2-40B4-BE49-F238E27FC236}">
              <a16:creationId xmlns:a16="http://schemas.microsoft.com/office/drawing/2014/main" xmlns="" id="{00000000-0008-0000-0D00-00007A010000}"/>
            </a:ext>
          </a:extLst>
        </xdr:cNvPr>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9" name="直線コネクタ 378">
          <a:extLst>
            <a:ext uri="{FF2B5EF4-FFF2-40B4-BE49-F238E27FC236}">
              <a16:creationId xmlns:a16="http://schemas.microsoft.com/office/drawing/2014/main" xmlns="" id="{00000000-0008-0000-0D00-00007B010000}"/>
            </a:ext>
          </a:extLst>
        </xdr:cNvPr>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0" name="テキスト ボックス 379">
          <a:extLst>
            <a:ext uri="{FF2B5EF4-FFF2-40B4-BE49-F238E27FC236}">
              <a16:creationId xmlns:a16="http://schemas.microsoft.com/office/drawing/2014/main" xmlns="" id="{00000000-0008-0000-0D00-00007C010000}"/>
            </a:ext>
          </a:extLst>
        </xdr:cNvPr>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1" name="直線コネクタ 380">
          <a:extLst>
            <a:ext uri="{FF2B5EF4-FFF2-40B4-BE49-F238E27FC236}">
              <a16:creationId xmlns:a16="http://schemas.microsoft.com/office/drawing/2014/main" xmlns="" id="{00000000-0008-0000-0D00-00007D010000}"/>
            </a:ext>
          </a:extLst>
        </xdr:cNvPr>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2" name="テキスト ボックス 381">
          <a:extLst>
            <a:ext uri="{FF2B5EF4-FFF2-40B4-BE49-F238E27FC236}">
              <a16:creationId xmlns:a16="http://schemas.microsoft.com/office/drawing/2014/main" xmlns="" id="{00000000-0008-0000-0D00-00007E010000}"/>
            </a:ext>
          </a:extLst>
        </xdr:cNvPr>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3" name="直線コネクタ 382">
          <a:extLst>
            <a:ext uri="{FF2B5EF4-FFF2-40B4-BE49-F238E27FC236}">
              <a16:creationId xmlns:a16="http://schemas.microsoft.com/office/drawing/2014/main" xmlns="" id="{00000000-0008-0000-0D00-00007F010000}"/>
            </a:ext>
          </a:extLst>
        </xdr:cNvPr>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4" name="テキスト ボックス 383">
          <a:extLst>
            <a:ext uri="{FF2B5EF4-FFF2-40B4-BE49-F238E27FC236}">
              <a16:creationId xmlns:a16="http://schemas.microsoft.com/office/drawing/2014/main" xmlns="" id="{00000000-0008-0000-0D00-000080010000}"/>
            </a:ext>
          </a:extLst>
        </xdr:cNvPr>
        <xdr:cNvSpPr txBox="1"/>
      </xdr:nvSpPr>
      <xdr:spPr>
        <a:xfrm>
          <a:off x="1080915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a:extLst>
            <a:ext uri="{FF2B5EF4-FFF2-40B4-BE49-F238E27FC236}">
              <a16:creationId xmlns:a16="http://schemas.microsoft.com/office/drawing/2014/main" xmlns="" id="{00000000-0008-0000-0D00-000081010000}"/>
            </a:ext>
          </a:extLst>
        </xdr:cNvPr>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6" name="テキスト ボックス 385">
          <a:extLst>
            <a:ext uri="{FF2B5EF4-FFF2-40B4-BE49-F238E27FC236}">
              <a16:creationId xmlns:a16="http://schemas.microsoft.com/office/drawing/2014/main" xmlns="" id="{00000000-0008-0000-0D00-000082010000}"/>
            </a:ext>
          </a:extLst>
        </xdr:cNvPr>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a:extLst>
            <a:ext uri="{FF2B5EF4-FFF2-40B4-BE49-F238E27FC236}">
              <a16:creationId xmlns:a16="http://schemas.microsoft.com/office/drawing/2014/main" xmlns="" id="{00000000-0008-0000-0D00-000083010000}"/>
            </a:ext>
          </a:extLst>
        </xdr:cNvPr>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388" name="直線コネクタ 387">
          <a:extLst>
            <a:ext uri="{FF2B5EF4-FFF2-40B4-BE49-F238E27FC236}">
              <a16:creationId xmlns:a16="http://schemas.microsoft.com/office/drawing/2014/main" xmlns="" id="{00000000-0008-0000-0D00-000084010000}"/>
            </a:ext>
          </a:extLst>
        </xdr:cNvPr>
        <xdr:cNvCxnSpPr/>
      </xdr:nvCxnSpPr>
      <xdr:spPr>
        <a:xfrm flipV="1">
          <a:off x="14735809" y="9471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89" name="【学校施設】&#10;有形固定資産減価償却率最小値テキスト">
          <a:extLst>
            <a:ext uri="{FF2B5EF4-FFF2-40B4-BE49-F238E27FC236}">
              <a16:creationId xmlns:a16="http://schemas.microsoft.com/office/drawing/2014/main" xmlns="" id="{00000000-0008-0000-0D00-000085010000}"/>
            </a:ext>
          </a:extLst>
        </xdr:cNvPr>
        <xdr:cNvSpPr txBox="1"/>
      </xdr:nvSpPr>
      <xdr:spPr>
        <a:xfrm>
          <a:off x="14825345"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90" name="直線コネクタ 389">
          <a:extLst>
            <a:ext uri="{FF2B5EF4-FFF2-40B4-BE49-F238E27FC236}">
              <a16:creationId xmlns:a16="http://schemas.microsoft.com/office/drawing/2014/main" xmlns="" id="{00000000-0008-0000-0D00-000086010000}"/>
            </a:ext>
          </a:extLst>
        </xdr:cNvPr>
        <xdr:cNvCxnSpPr/>
      </xdr:nvCxnSpPr>
      <xdr:spPr>
        <a:xfrm>
          <a:off x="14647545"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391" name="【学校施設】&#10;有形固定資産減価償却率最大値テキスト">
          <a:extLst>
            <a:ext uri="{FF2B5EF4-FFF2-40B4-BE49-F238E27FC236}">
              <a16:creationId xmlns:a16="http://schemas.microsoft.com/office/drawing/2014/main" xmlns="" id="{00000000-0008-0000-0D00-000087010000}"/>
            </a:ext>
          </a:extLst>
        </xdr:cNvPr>
        <xdr:cNvSpPr txBox="1"/>
      </xdr:nvSpPr>
      <xdr:spPr>
        <a:xfrm>
          <a:off x="14825345" y="925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392" name="直線コネクタ 391">
          <a:extLst>
            <a:ext uri="{FF2B5EF4-FFF2-40B4-BE49-F238E27FC236}">
              <a16:creationId xmlns:a16="http://schemas.microsoft.com/office/drawing/2014/main" xmlns="" id="{00000000-0008-0000-0D00-000088010000}"/>
            </a:ext>
          </a:extLst>
        </xdr:cNvPr>
        <xdr:cNvCxnSpPr/>
      </xdr:nvCxnSpPr>
      <xdr:spPr>
        <a:xfrm>
          <a:off x="14647545"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393" name="【学校施設】&#10;有形固定資産減価償却率平均値テキスト">
          <a:extLst>
            <a:ext uri="{FF2B5EF4-FFF2-40B4-BE49-F238E27FC236}">
              <a16:creationId xmlns:a16="http://schemas.microsoft.com/office/drawing/2014/main" xmlns="" id="{00000000-0008-0000-0D00-000089010000}"/>
            </a:ext>
          </a:extLst>
        </xdr:cNvPr>
        <xdr:cNvSpPr txBox="1"/>
      </xdr:nvSpPr>
      <xdr:spPr>
        <a:xfrm>
          <a:off x="14825345"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394" name="フローチャート : 判断 393">
          <a:extLst>
            <a:ext uri="{FF2B5EF4-FFF2-40B4-BE49-F238E27FC236}">
              <a16:creationId xmlns:a16="http://schemas.microsoft.com/office/drawing/2014/main" xmlns="" id="{00000000-0008-0000-0D00-00008A010000}"/>
            </a:ext>
          </a:extLst>
        </xdr:cNvPr>
        <xdr:cNvSpPr/>
      </xdr:nvSpPr>
      <xdr:spPr>
        <a:xfrm>
          <a:off x="14685645"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114935</xdr:rowOff>
    </xdr:from>
    <xdr:to>
      <xdr:col>22</xdr:col>
      <xdr:colOff>415925</xdr:colOff>
      <xdr:row>60</xdr:row>
      <xdr:rowOff>45085</xdr:rowOff>
    </xdr:to>
    <xdr:sp macro="" textlink="">
      <xdr:nvSpPr>
        <xdr:cNvPr id="395" name="フローチャート : 判断 394">
          <a:extLst>
            <a:ext uri="{FF2B5EF4-FFF2-40B4-BE49-F238E27FC236}">
              <a16:creationId xmlns:a16="http://schemas.microsoft.com/office/drawing/2014/main" xmlns="" id="{00000000-0008-0000-0D00-00008B010000}"/>
            </a:ext>
          </a:extLst>
        </xdr:cNvPr>
        <xdr:cNvSpPr/>
      </xdr:nvSpPr>
      <xdr:spPr>
        <a:xfrm>
          <a:off x="13916025" y="1000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xmlns="" id="{00000000-0008-0000-0D00-00008C010000}"/>
            </a:ext>
          </a:extLst>
        </xdr:cNvPr>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xmlns="" id="{00000000-0008-0000-0D00-00008D010000}"/>
            </a:ext>
          </a:extLst>
        </xdr:cNvPr>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xmlns="" id="{00000000-0008-0000-0D00-00008E010000}"/>
            </a:ext>
          </a:extLst>
        </xdr:cNvPr>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xmlns="" id="{00000000-0008-0000-0D00-00008F010000}"/>
            </a:ext>
          </a:extLst>
        </xdr:cNvPr>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a:extLst>
            <a:ext uri="{FF2B5EF4-FFF2-40B4-BE49-F238E27FC236}">
              <a16:creationId xmlns:a16="http://schemas.microsoft.com/office/drawing/2014/main" xmlns="" id="{00000000-0008-0000-0D00-000090010000}"/>
            </a:ext>
          </a:extLst>
        </xdr:cNvPr>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31115</xdr:rowOff>
    </xdr:from>
    <xdr:to>
      <xdr:col>22</xdr:col>
      <xdr:colOff>415925</xdr:colOff>
      <xdr:row>58</xdr:row>
      <xdr:rowOff>132715</xdr:rowOff>
    </xdr:to>
    <xdr:sp macro="" textlink="">
      <xdr:nvSpPr>
        <xdr:cNvPr id="401" name="円/楕円 400">
          <a:extLst>
            <a:ext uri="{FF2B5EF4-FFF2-40B4-BE49-F238E27FC236}">
              <a16:creationId xmlns:a16="http://schemas.microsoft.com/office/drawing/2014/main" xmlns="" id="{00000000-0008-0000-0D00-000091010000}"/>
            </a:ext>
          </a:extLst>
        </xdr:cNvPr>
        <xdr:cNvSpPr/>
      </xdr:nvSpPr>
      <xdr:spPr>
        <a:xfrm>
          <a:off x="13916025"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36212</xdr:rowOff>
    </xdr:from>
    <xdr:ext cx="405111" cy="259045"/>
    <xdr:sp macro="" textlink="">
      <xdr:nvSpPr>
        <xdr:cNvPr id="402" name="n_1aveValue【学校施設】&#10;有形固定資産減価償却率">
          <a:extLst>
            <a:ext uri="{FF2B5EF4-FFF2-40B4-BE49-F238E27FC236}">
              <a16:creationId xmlns:a16="http://schemas.microsoft.com/office/drawing/2014/main" xmlns="" id="{00000000-0008-0000-0D00-000092010000}"/>
            </a:ext>
          </a:extLst>
        </xdr:cNvPr>
        <xdr:cNvSpPr txBox="1"/>
      </xdr:nvSpPr>
      <xdr:spPr>
        <a:xfrm>
          <a:off x="13751568"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149242</xdr:rowOff>
    </xdr:from>
    <xdr:ext cx="405111" cy="259045"/>
    <xdr:sp macro="" textlink="">
      <xdr:nvSpPr>
        <xdr:cNvPr id="403" name="n_1mainValue【学校施設】&#10;有形固定資産減価償却率">
          <a:extLst>
            <a:ext uri="{FF2B5EF4-FFF2-40B4-BE49-F238E27FC236}">
              <a16:creationId xmlns:a16="http://schemas.microsoft.com/office/drawing/2014/main" xmlns="" id="{00000000-0008-0000-0D00-000093010000}"/>
            </a:ext>
          </a:extLst>
        </xdr:cNvPr>
        <xdr:cNvSpPr txBox="1"/>
      </xdr:nvSpPr>
      <xdr:spPr>
        <a:xfrm>
          <a:off x="13751568"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a:extLst>
            <a:ext uri="{FF2B5EF4-FFF2-40B4-BE49-F238E27FC236}">
              <a16:creationId xmlns:a16="http://schemas.microsoft.com/office/drawing/2014/main" xmlns="" id="{00000000-0008-0000-0D00-000094010000}"/>
            </a:ext>
          </a:extLst>
        </xdr:cNvPr>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a:extLst>
            <a:ext uri="{FF2B5EF4-FFF2-40B4-BE49-F238E27FC236}">
              <a16:creationId xmlns:a16="http://schemas.microsoft.com/office/drawing/2014/main" xmlns="" id="{00000000-0008-0000-0D00-000095010000}"/>
            </a:ext>
          </a:extLst>
        </xdr:cNvPr>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a:extLst>
            <a:ext uri="{FF2B5EF4-FFF2-40B4-BE49-F238E27FC236}">
              <a16:creationId xmlns:a16="http://schemas.microsoft.com/office/drawing/2014/main" xmlns="" id="{00000000-0008-0000-0D00-000096010000}"/>
            </a:ext>
          </a:extLst>
        </xdr:cNvPr>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a:extLst>
            <a:ext uri="{FF2B5EF4-FFF2-40B4-BE49-F238E27FC236}">
              <a16:creationId xmlns:a16="http://schemas.microsoft.com/office/drawing/2014/main" xmlns="" id="{00000000-0008-0000-0D00-000097010000}"/>
            </a:ext>
          </a:extLst>
        </xdr:cNvPr>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a:extLst>
            <a:ext uri="{FF2B5EF4-FFF2-40B4-BE49-F238E27FC236}">
              <a16:creationId xmlns:a16="http://schemas.microsoft.com/office/drawing/2014/main" xmlns="" id="{00000000-0008-0000-0D00-000098010000}"/>
            </a:ext>
          </a:extLst>
        </xdr:cNvPr>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a:extLst>
            <a:ext uri="{FF2B5EF4-FFF2-40B4-BE49-F238E27FC236}">
              <a16:creationId xmlns:a16="http://schemas.microsoft.com/office/drawing/2014/main" xmlns="" id="{00000000-0008-0000-0D00-000099010000}"/>
            </a:ext>
          </a:extLst>
        </xdr:cNvPr>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a:extLst>
            <a:ext uri="{FF2B5EF4-FFF2-40B4-BE49-F238E27FC236}">
              <a16:creationId xmlns:a16="http://schemas.microsoft.com/office/drawing/2014/main" xmlns="" id="{00000000-0008-0000-0D00-00009A010000}"/>
            </a:ext>
          </a:extLst>
        </xdr:cNvPr>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a:extLst>
            <a:ext uri="{FF2B5EF4-FFF2-40B4-BE49-F238E27FC236}">
              <a16:creationId xmlns:a16="http://schemas.microsoft.com/office/drawing/2014/main" xmlns="" id="{00000000-0008-0000-0D00-00009B010000}"/>
            </a:ext>
          </a:extLst>
        </xdr:cNvPr>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a:extLst>
            <a:ext uri="{FF2B5EF4-FFF2-40B4-BE49-F238E27FC236}">
              <a16:creationId xmlns:a16="http://schemas.microsoft.com/office/drawing/2014/main" xmlns="" id="{00000000-0008-0000-0D00-00009C010000}"/>
            </a:ext>
          </a:extLst>
        </xdr:cNvPr>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a:extLst>
            <a:ext uri="{FF2B5EF4-FFF2-40B4-BE49-F238E27FC236}">
              <a16:creationId xmlns:a16="http://schemas.microsoft.com/office/drawing/2014/main" xmlns="" id="{00000000-0008-0000-0D00-00009D010000}"/>
            </a:ext>
          </a:extLst>
        </xdr:cNvPr>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4" name="テキスト ボックス 413">
          <a:extLst>
            <a:ext uri="{FF2B5EF4-FFF2-40B4-BE49-F238E27FC236}">
              <a16:creationId xmlns:a16="http://schemas.microsoft.com/office/drawing/2014/main" xmlns="" id="{00000000-0008-0000-0D00-00009E010000}"/>
            </a:ext>
          </a:extLst>
        </xdr:cNvPr>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5" name="直線コネクタ 414">
          <a:extLst>
            <a:ext uri="{FF2B5EF4-FFF2-40B4-BE49-F238E27FC236}">
              <a16:creationId xmlns:a16="http://schemas.microsoft.com/office/drawing/2014/main" xmlns="" id="{00000000-0008-0000-0D00-00009F010000}"/>
            </a:ext>
          </a:extLst>
        </xdr:cNvPr>
        <xdr:cNvCxnSpPr/>
      </xdr:nvCxnSpPr>
      <xdr:spPr>
        <a:xfrm>
          <a:off x="16499205" y="1085958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6" name="テキスト ボックス 415">
          <a:extLst>
            <a:ext uri="{FF2B5EF4-FFF2-40B4-BE49-F238E27FC236}">
              <a16:creationId xmlns:a16="http://schemas.microsoft.com/office/drawing/2014/main" xmlns="" id="{00000000-0008-0000-0D00-0000A0010000}"/>
            </a:ext>
          </a:extLst>
        </xdr:cNvPr>
        <xdr:cNvSpPr txBox="1"/>
      </xdr:nvSpPr>
      <xdr:spPr>
        <a:xfrm>
          <a:off x="16070126"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7" name="直線コネクタ 416">
          <a:extLst>
            <a:ext uri="{FF2B5EF4-FFF2-40B4-BE49-F238E27FC236}">
              <a16:creationId xmlns:a16="http://schemas.microsoft.com/office/drawing/2014/main" xmlns="" id="{00000000-0008-0000-0D00-0000A1010000}"/>
            </a:ext>
          </a:extLst>
        </xdr:cNvPr>
        <xdr:cNvCxnSpPr/>
      </xdr:nvCxnSpPr>
      <xdr:spPr>
        <a:xfrm>
          <a:off x="16499205" y="1054063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8" name="テキスト ボックス 417">
          <a:extLst>
            <a:ext uri="{FF2B5EF4-FFF2-40B4-BE49-F238E27FC236}">
              <a16:creationId xmlns:a16="http://schemas.microsoft.com/office/drawing/2014/main" xmlns="" id="{00000000-0008-0000-0D00-0000A2010000}"/>
            </a:ext>
          </a:extLst>
        </xdr:cNvPr>
        <xdr:cNvSpPr txBox="1"/>
      </xdr:nvSpPr>
      <xdr:spPr>
        <a:xfrm>
          <a:off x="16070126"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9" name="直線コネクタ 418">
          <a:extLst>
            <a:ext uri="{FF2B5EF4-FFF2-40B4-BE49-F238E27FC236}">
              <a16:creationId xmlns:a16="http://schemas.microsoft.com/office/drawing/2014/main" xmlns="" id="{00000000-0008-0000-0D00-0000A3010000}"/>
            </a:ext>
          </a:extLst>
        </xdr:cNvPr>
        <xdr:cNvCxnSpPr/>
      </xdr:nvCxnSpPr>
      <xdr:spPr>
        <a:xfrm>
          <a:off x="16499205" y="102216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0" name="テキスト ボックス 419">
          <a:extLst>
            <a:ext uri="{FF2B5EF4-FFF2-40B4-BE49-F238E27FC236}">
              <a16:creationId xmlns:a16="http://schemas.microsoft.com/office/drawing/2014/main" xmlns="" id="{00000000-0008-0000-0D00-0000A4010000}"/>
            </a:ext>
          </a:extLst>
        </xdr:cNvPr>
        <xdr:cNvSpPr txBox="1"/>
      </xdr:nvSpPr>
      <xdr:spPr>
        <a:xfrm>
          <a:off x="16070126"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1" name="直線コネクタ 420">
          <a:extLst>
            <a:ext uri="{FF2B5EF4-FFF2-40B4-BE49-F238E27FC236}">
              <a16:creationId xmlns:a16="http://schemas.microsoft.com/office/drawing/2014/main" xmlns="" id="{00000000-0008-0000-0D00-0000A5010000}"/>
            </a:ext>
          </a:extLst>
        </xdr:cNvPr>
        <xdr:cNvCxnSpPr/>
      </xdr:nvCxnSpPr>
      <xdr:spPr>
        <a:xfrm>
          <a:off x="16499205" y="989892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2" name="テキスト ボックス 421">
          <a:extLst>
            <a:ext uri="{FF2B5EF4-FFF2-40B4-BE49-F238E27FC236}">
              <a16:creationId xmlns:a16="http://schemas.microsoft.com/office/drawing/2014/main" xmlns="" id="{00000000-0008-0000-0D00-0000A6010000}"/>
            </a:ext>
          </a:extLst>
        </xdr:cNvPr>
        <xdr:cNvSpPr txBox="1"/>
      </xdr:nvSpPr>
      <xdr:spPr>
        <a:xfrm>
          <a:off x="16070126"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3" name="直線コネクタ 422">
          <a:extLst>
            <a:ext uri="{FF2B5EF4-FFF2-40B4-BE49-F238E27FC236}">
              <a16:creationId xmlns:a16="http://schemas.microsoft.com/office/drawing/2014/main" xmlns="" id="{00000000-0008-0000-0D00-0000A7010000}"/>
            </a:ext>
          </a:extLst>
        </xdr:cNvPr>
        <xdr:cNvCxnSpPr/>
      </xdr:nvCxnSpPr>
      <xdr:spPr>
        <a:xfrm>
          <a:off x="16499205" y="957997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24" name="テキスト ボックス 423">
          <a:extLst>
            <a:ext uri="{FF2B5EF4-FFF2-40B4-BE49-F238E27FC236}">
              <a16:creationId xmlns:a16="http://schemas.microsoft.com/office/drawing/2014/main" xmlns="" id="{00000000-0008-0000-0D00-0000A8010000}"/>
            </a:ext>
          </a:extLst>
        </xdr:cNvPr>
        <xdr:cNvSpPr txBox="1"/>
      </xdr:nvSpPr>
      <xdr:spPr>
        <a:xfrm>
          <a:off x="16036486"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5" name="直線コネクタ 424">
          <a:extLst>
            <a:ext uri="{FF2B5EF4-FFF2-40B4-BE49-F238E27FC236}">
              <a16:creationId xmlns:a16="http://schemas.microsoft.com/office/drawing/2014/main" xmlns="" id="{00000000-0008-0000-0D00-0000A9010000}"/>
            </a:ext>
          </a:extLst>
        </xdr:cNvPr>
        <xdr:cNvCxnSpPr/>
      </xdr:nvCxnSpPr>
      <xdr:spPr>
        <a:xfrm>
          <a:off x="16499205" y="926102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26" name="テキスト ボックス 425">
          <a:extLst>
            <a:ext uri="{FF2B5EF4-FFF2-40B4-BE49-F238E27FC236}">
              <a16:creationId xmlns:a16="http://schemas.microsoft.com/office/drawing/2014/main" xmlns="" id="{00000000-0008-0000-0D00-0000AA010000}"/>
            </a:ext>
          </a:extLst>
        </xdr:cNvPr>
        <xdr:cNvSpPr txBox="1"/>
      </xdr:nvSpPr>
      <xdr:spPr>
        <a:xfrm>
          <a:off x="16036486"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a:extLst>
            <a:ext uri="{FF2B5EF4-FFF2-40B4-BE49-F238E27FC236}">
              <a16:creationId xmlns:a16="http://schemas.microsoft.com/office/drawing/2014/main" xmlns="" id="{00000000-0008-0000-0D00-0000AB010000}"/>
            </a:ext>
          </a:extLst>
        </xdr:cNvPr>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8" name="テキスト ボックス 427">
          <a:extLst>
            <a:ext uri="{FF2B5EF4-FFF2-40B4-BE49-F238E27FC236}">
              <a16:creationId xmlns:a16="http://schemas.microsoft.com/office/drawing/2014/main" xmlns="" id="{00000000-0008-0000-0D00-0000AC010000}"/>
            </a:ext>
          </a:extLst>
        </xdr:cNvPr>
        <xdr:cNvSpPr txBox="1"/>
      </xdr:nvSpPr>
      <xdr:spPr>
        <a:xfrm>
          <a:off x="16036486"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a:extLst>
            <a:ext uri="{FF2B5EF4-FFF2-40B4-BE49-F238E27FC236}">
              <a16:creationId xmlns:a16="http://schemas.microsoft.com/office/drawing/2014/main" xmlns="" id="{00000000-0008-0000-0D00-0000AD010000}"/>
            </a:ext>
          </a:extLst>
        </xdr:cNvPr>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430" name="直線コネクタ 429">
          <a:extLst>
            <a:ext uri="{FF2B5EF4-FFF2-40B4-BE49-F238E27FC236}">
              <a16:creationId xmlns:a16="http://schemas.microsoft.com/office/drawing/2014/main" xmlns="" id="{00000000-0008-0000-0D00-0000AE010000}"/>
            </a:ext>
          </a:extLst>
        </xdr:cNvPr>
        <xdr:cNvCxnSpPr/>
      </xdr:nvCxnSpPr>
      <xdr:spPr>
        <a:xfrm flipV="1">
          <a:off x="19960589" y="9355564"/>
          <a:ext cx="0" cy="150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431" name="【学校施設】&#10;一人当たり面積最小値テキスト">
          <a:extLst>
            <a:ext uri="{FF2B5EF4-FFF2-40B4-BE49-F238E27FC236}">
              <a16:creationId xmlns:a16="http://schemas.microsoft.com/office/drawing/2014/main" xmlns="" id="{00000000-0008-0000-0D00-0000AF010000}"/>
            </a:ext>
          </a:extLst>
        </xdr:cNvPr>
        <xdr:cNvSpPr txBox="1"/>
      </xdr:nvSpPr>
      <xdr:spPr>
        <a:xfrm>
          <a:off x="20050125" y="1086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432" name="直線コネクタ 431">
          <a:extLst>
            <a:ext uri="{FF2B5EF4-FFF2-40B4-BE49-F238E27FC236}">
              <a16:creationId xmlns:a16="http://schemas.microsoft.com/office/drawing/2014/main" xmlns="" id="{00000000-0008-0000-0D00-0000B0010000}"/>
            </a:ext>
          </a:extLst>
        </xdr:cNvPr>
        <xdr:cNvCxnSpPr/>
      </xdr:nvCxnSpPr>
      <xdr:spPr>
        <a:xfrm>
          <a:off x="19872325" y="1085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433" name="【学校施設】&#10;一人当たり面積最大値テキスト">
          <a:extLst>
            <a:ext uri="{FF2B5EF4-FFF2-40B4-BE49-F238E27FC236}">
              <a16:creationId xmlns:a16="http://schemas.microsoft.com/office/drawing/2014/main" xmlns="" id="{00000000-0008-0000-0D00-0000B1010000}"/>
            </a:ext>
          </a:extLst>
        </xdr:cNvPr>
        <xdr:cNvSpPr txBox="1"/>
      </xdr:nvSpPr>
      <xdr:spPr>
        <a:xfrm>
          <a:off x="20050125" y="91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434" name="直線コネクタ 433">
          <a:extLst>
            <a:ext uri="{FF2B5EF4-FFF2-40B4-BE49-F238E27FC236}">
              <a16:creationId xmlns:a16="http://schemas.microsoft.com/office/drawing/2014/main" xmlns="" id="{00000000-0008-0000-0D00-0000B2010000}"/>
            </a:ext>
          </a:extLst>
        </xdr:cNvPr>
        <xdr:cNvCxnSpPr/>
      </xdr:nvCxnSpPr>
      <xdr:spPr>
        <a:xfrm>
          <a:off x="19872325" y="935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435" name="【学校施設】&#10;一人当たり面積平均値テキスト">
          <a:extLst>
            <a:ext uri="{FF2B5EF4-FFF2-40B4-BE49-F238E27FC236}">
              <a16:creationId xmlns:a16="http://schemas.microsoft.com/office/drawing/2014/main" xmlns="" id="{00000000-0008-0000-0D00-0000B3010000}"/>
            </a:ext>
          </a:extLst>
        </xdr:cNvPr>
        <xdr:cNvSpPr txBox="1"/>
      </xdr:nvSpPr>
      <xdr:spPr>
        <a:xfrm>
          <a:off x="20050125" y="1062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436" name="フローチャート : 判断 435">
          <a:extLst>
            <a:ext uri="{FF2B5EF4-FFF2-40B4-BE49-F238E27FC236}">
              <a16:creationId xmlns:a16="http://schemas.microsoft.com/office/drawing/2014/main" xmlns="" id="{00000000-0008-0000-0D00-0000B4010000}"/>
            </a:ext>
          </a:extLst>
        </xdr:cNvPr>
        <xdr:cNvSpPr/>
      </xdr:nvSpPr>
      <xdr:spPr>
        <a:xfrm>
          <a:off x="19910425" y="10643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130937</xdr:rowOff>
    </xdr:from>
    <xdr:to>
      <xdr:col>31</xdr:col>
      <xdr:colOff>85725</xdr:colOff>
      <xdr:row>63</xdr:row>
      <xdr:rowOff>61087</xdr:rowOff>
    </xdr:to>
    <xdr:sp macro="" textlink="">
      <xdr:nvSpPr>
        <xdr:cNvPr id="437" name="フローチャート : 判断 436">
          <a:extLst>
            <a:ext uri="{FF2B5EF4-FFF2-40B4-BE49-F238E27FC236}">
              <a16:creationId xmlns:a16="http://schemas.microsoft.com/office/drawing/2014/main" xmlns="" id="{00000000-0008-0000-0D00-0000B5010000}"/>
            </a:ext>
          </a:extLst>
        </xdr:cNvPr>
        <xdr:cNvSpPr/>
      </xdr:nvSpPr>
      <xdr:spPr>
        <a:xfrm>
          <a:off x="19156045" y="1052461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xmlns="" id="{00000000-0008-0000-0D00-0000B6010000}"/>
            </a:ext>
          </a:extLst>
        </xdr:cNvPr>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a:extLst>
            <a:ext uri="{FF2B5EF4-FFF2-40B4-BE49-F238E27FC236}">
              <a16:creationId xmlns:a16="http://schemas.microsoft.com/office/drawing/2014/main" xmlns="" id="{00000000-0008-0000-0D00-0000B7010000}"/>
            </a:ext>
          </a:extLst>
        </xdr:cNvPr>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a:extLst>
            <a:ext uri="{FF2B5EF4-FFF2-40B4-BE49-F238E27FC236}">
              <a16:creationId xmlns:a16="http://schemas.microsoft.com/office/drawing/2014/main" xmlns="" id="{00000000-0008-0000-0D00-0000B8010000}"/>
            </a:ext>
          </a:extLst>
        </xdr:cNvPr>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a:extLst>
            <a:ext uri="{FF2B5EF4-FFF2-40B4-BE49-F238E27FC236}">
              <a16:creationId xmlns:a16="http://schemas.microsoft.com/office/drawing/2014/main" xmlns="" id="{00000000-0008-0000-0D00-0000B9010000}"/>
            </a:ext>
          </a:extLst>
        </xdr:cNvPr>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a:extLst>
            <a:ext uri="{FF2B5EF4-FFF2-40B4-BE49-F238E27FC236}">
              <a16:creationId xmlns:a16="http://schemas.microsoft.com/office/drawing/2014/main" xmlns="" id="{00000000-0008-0000-0D00-0000BA010000}"/>
            </a:ext>
          </a:extLst>
        </xdr:cNvPr>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99913</xdr:rowOff>
    </xdr:from>
    <xdr:to>
      <xdr:col>31</xdr:col>
      <xdr:colOff>85725</xdr:colOff>
      <xdr:row>62</xdr:row>
      <xdr:rowOff>30063</xdr:rowOff>
    </xdr:to>
    <xdr:sp macro="" textlink="">
      <xdr:nvSpPr>
        <xdr:cNvPr id="443" name="円/楕円 442">
          <a:extLst>
            <a:ext uri="{FF2B5EF4-FFF2-40B4-BE49-F238E27FC236}">
              <a16:creationId xmlns:a16="http://schemas.microsoft.com/office/drawing/2014/main" xmlns="" id="{00000000-0008-0000-0D00-0000BB010000}"/>
            </a:ext>
          </a:extLst>
        </xdr:cNvPr>
        <xdr:cNvSpPr/>
      </xdr:nvSpPr>
      <xdr:spPr>
        <a:xfrm>
          <a:off x="19156045" y="1032595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52214</xdr:rowOff>
    </xdr:from>
    <xdr:ext cx="469744" cy="259045"/>
    <xdr:sp macro="" textlink="">
      <xdr:nvSpPr>
        <xdr:cNvPr id="444" name="n_1aveValue【学校施設】&#10;一人当たり面積">
          <a:extLst>
            <a:ext uri="{FF2B5EF4-FFF2-40B4-BE49-F238E27FC236}">
              <a16:creationId xmlns:a16="http://schemas.microsoft.com/office/drawing/2014/main" xmlns="" id="{00000000-0008-0000-0D00-0000BC010000}"/>
            </a:ext>
          </a:extLst>
        </xdr:cNvPr>
        <xdr:cNvSpPr txBox="1"/>
      </xdr:nvSpPr>
      <xdr:spPr>
        <a:xfrm>
          <a:off x="19012612" y="1061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46590</xdr:rowOff>
    </xdr:from>
    <xdr:ext cx="469744" cy="259045"/>
    <xdr:sp macro="" textlink="">
      <xdr:nvSpPr>
        <xdr:cNvPr id="445" name="n_1mainValue【学校施設】&#10;一人当たり面積">
          <a:extLst>
            <a:ext uri="{FF2B5EF4-FFF2-40B4-BE49-F238E27FC236}">
              <a16:creationId xmlns:a16="http://schemas.microsoft.com/office/drawing/2014/main" xmlns="" id="{00000000-0008-0000-0D00-0000BD010000}"/>
            </a:ext>
          </a:extLst>
        </xdr:cNvPr>
        <xdr:cNvSpPr txBox="1"/>
      </xdr:nvSpPr>
      <xdr:spPr>
        <a:xfrm>
          <a:off x="19012612" y="101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a:extLst>
            <a:ext uri="{FF2B5EF4-FFF2-40B4-BE49-F238E27FC236}">
              <a16:creationId xmlns:a16="http://schemas.microsoft.com/office/drawing/2014/main" xmlns="" id="{00000000-0008-0000-0D00-0000BE010000}"/>
            </a:ext>
          </a:extLst>
        </xdr:cNvPr>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a:extLst>
            <a:ext uri="{FF2B5EF4-FFF2-40B4-BE49-F238E27FC236}">
              <a16:creationId xmlns:a16="http://schemas.microsoft.com/office/drawing/2014/main" xmlns="" id="{00000000-0008-0000-0D00-0000BF010000}"/>
            </a:ext>
          </a:extLst>
        </xdr:cNvPr>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a:extLst>
            <a:ext uri="{FF2B5EF4-FFF2-40B4-BE49-F238E27FC236}">
              <a16:creationId xmlns:a16="http://schemas.microsoft.com/office/drawing/2014/main" xmlns="" id="{00000000-0008-0000-0D00-0000C0010000}"/>
            </a:ext>
          </a:extLst>
        </xdr:cNvPr>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a:extLst>
            <a:ext uri="{FF2B5EF4-FFF2-40B4-BE49-F238E27FC236}">
              <a16:creationId xmlns:a16="http://schemas.microsoft.com/office/drawing/2014/main" xmlns="" id="{00000000-0008-0000-0D00-0000C1010000}"/>
            </a:ext>
          </a:extLst>
        </xdr:cNvPr>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a:extLst>
            <a:ext uri="{FF2B5EF4-FFF2-40B4-BE49-F238E27FC236}">
              <a16:creationId xmlns:a16="http://schemas.microsoft.com/office/drawing/2014/main" xmlns="" id="{00000000-0008-0000-0D00-0000C2010000}"/>
            </a:ext>
          </a:extLst>
        </xdr:cNvPr>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a:extLst>
            <a:ext uri="{FF2B5EF4-FFF2-40B4-BE49-F238E27FC236}">
              <a16:creationId xmlns:a16="http://schemas.microsoft.com/office/drawing/2014/main" xmlns="" id="{00000000-0008-0000-0D00-0000C3010000}"/>
            </a:ext>
          </a:extLst>
        </xdr:cNvPr>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a:extLst>
            <a:ext uri="{FF2B5EF4-FFF2-40B4-BE49-F238E27FC236}">
              <a16:creationId xmlns:a16="http://schemas.microsoft.com/office/drawing/2014/main" xmlns="" id="{00000000-0008-0000-0D00-0000C4010000}"/>
            </a:ext>
          </a:extLst>
        </xdr:cNvPr>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a:extLst>
            <a:ext uri="{FF2B5EF4-FFF2-40B4-BE49-F238E27FC236}">
              <a16:creationId xmlns:a16="http://schemas.microsoft.com/office/drawing/2014/main" xmlns="" id="{00000000-0008-0000-0D00-0000C5010000}"/>
            </a:ext>
          </a:extLst>
        </xdr:cNvPr>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4" name="正方形/長方形 453">
          <a:extLst>
            <a:ext uri="{FF2B5EF4-FFF2-40B4-BE49-F238E27FC236}">
              <a16:creationId xmlns:a16="http://schemas.microsoft.com/office/drawing/2014/main" xmlns="" id="{00000000-0008-0000-0D00-0000C6010000}"/>
            </a:ext>
          </a:extLst>
        </xdr:cNvPr>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5" name="正方形/長方形 454">
          <a:extLst>
            <a:ext uri="{FF2B5EF4-FFF2-40B4-BE49-F238E27FC236}">
              <a16:creationId xmlns:a16="http://schemas.microsoft.com/office/drawing/2014/main" xmlns="" id="{00000000-0008-0000-0D00-0000C7010000}"/>
            </a:ext>
          </a:extLst>
        </xdr:cNvPr>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6" name="正方形/長方形 455">
          <a:extLst>
            <a:ext uri="{FF2B5EF4-FFF2-40B4-BE49-F238E27FC236}">
              <a16:creationId xmlns:a16="http://schemas.microsoft.com/office/drawing/2014/main" xmlns="" id="{00000000-0008-0000-0D00-0000C8010000}"/>
            </a:ext>
          </a:extLst>
        </xdr:cNvPr>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7" name="正方形/長方形 456">
          <a:extLst>
            <a:ext uri="{FF2B5EF4-FFF2-40B4-BE49-F238E27FC236}">
              <a16:creationId xmlns:a16="http://schemas.microsoft.com/office/drawing/2014/main" xmlns="" id="{00000000-0008-0000-0D00-0000C9010000}"/>
            </a:ext>
          </a:extLst>
        </xdr:cNvPr>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8" name="正方形/長方形 457">
          <a:extLst>
            <a:ext uri="{FF2B5EF4-FFF2-40B4-BE49-F238E27FC236}">
              <a16:creationId xmlns:a16="http://schemas.microsoft.com/office/drawing/2014/main" xmlns="" id="{00000000-0008-0000-0D00-0000CA010000}"/>
            </a:ext>
          </a:extLst>
        </xdr:cNvPr>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9" name="正方形/長方形 458">
          <a:extLst>
            <a:ext uri="{FF2B5EF4-FFF2-40B4-BE49-F238E27FC236}">
              <a16:creationId xmlns:a16="http://schemas.microsoft.com/office/drawing/2014/main" xmlns="" id="{00000000-0008-0000-0D00-0000CB010000}"/>
            </a:ext>
          </a:extLst>
        </xdr:cNvPr>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0" name="正方形/長方形 459">
          <a:extLst>
            <a:ext uri="{FF2B5EF4-FFF2-40B4-BE49-F238E27FC236}">
              <a16:creationId xmlns:a16="http://schemas.microsoft.com/office/drawing/2014/main" xmlns="" id="{00000000-0008-0000-0D00-0000CC010000}"/>
            </a:ext>
          </a:extLst>
        </xdr:cNvPr>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1" name="正方形/長方形 460">
          <a:extLst>
            <a:ext uri="{FF2B5EF4-FFF2-40B4-BE49-F238E27FC236}">
              <a16:creationId xmlns:a16="http://schemas.microsoft.com/office/drawing/2014/main" xmlns="" id="{00000000-0008-0000-0D00-0000CD010000}"/>
            </a:ext>
          </a:extLst>
        </xdr:cNvPr>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2" name="正方形/長方形 461">
          <a:extLst>
            <a:ext uri="{FF2B5EF4-FFF2-40B4-BE49-F238E27FC236}">
              <a16:creationId xmlns:a16="http://schemas.microsoft.com/office/drawing/2014/main" xmlns="" id="{00000000-0008-0000-0D00-0000CE010000}"/>
            </a:ext>
          </a:extLst>
        </xdr:cNvPr>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3" name="正方形/長方形 462">
          <a:extLst>
            <a:ext uri="{FF2B5EF4-FFF2-40B4-BE49-F238E27FC236}">
              <a16:creationId xmlns:a16="http://schemas.microsoft.com/office/drawing/2014/main" xmlns="" id="{00000000-0008-0000-0D00-0000CF010000}"/>
            </a:ext>
          </a:extLst>
        </xdr:cNvPr>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4" name="正方形/長方形 463">
          <a:extLst>
            <a:ext uri="{FF2B5EF4-FFF2-40B4-BE49-F238E27FC236}">
              <a16:creationId xmlns:a16="http://schemas.microsoft.com/office/drawing/2014/main" xmlns="" id="{00000000-0008-0000-0D00-0000D0010000}"/>
            </a:ext>
          </a:extLst>
        </xdr:cNvPr>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5" name="正方形/長方形 464">
          <a:extLst>
            <a:ext uri="{FF2B5EF4-FFF2-40B4-BE49-F238E27FC236}">
              <a16:creationId xmlns:a16="http://schemas.microsoft.com/office/drawing/2014/main" xmlns="" id="{00000000-0008-0000-0D00-0000D1010000}"/>
            </a:ext>
          </a:extLst>
        </xdr:cNvPr>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6" name="正方形/長方形 465">
          <a:extLst>
            <a:ext uri="{FF2B5EF4-FFF2-40B4-BE49-F238E27FC236}">
              <a16:creationId xmlns:a16="http://schemas.microsoft.com/office/drawing/2014/main" xmlns="" id="{00000000-0008-0000-0D00-0000D2010000}"/>
            </a:ext>
          </a:extLst>
        </xdr:cNvPr>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7" name="正方形/長方形 466">
          <a:extLst>
            <a:ext uri="{FF2B5EF4-FFF2-40B4-BE49-F238E27FC236}">
              <a16:creationId xmlns:a16="http://schemas.microsoft.com/office/drawing/2014/main" xmlns="" id="{00000000-0008-0000-0D00-0000D3010000}"/>
            </a:ext>
          </a:extLst>
        </xdr:cNvPr>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8" name="正方形/長方形 467">
          <a:extLst>
            <a:ext uri="{FF2B5EF4-FFF2-40B4-BE49-F238E27FC236}">
              <a16:creationId xmlns:a16="http://schemas.microsoft.com/office/drawing/2014/main" xmlns="" id="{00000000-0008-0000-0D00-0000D4010000}"/>
            </a:ext>
          </a:extLst>
        </xdr:cNvPr>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9" name="正方形/長方形 468">
          <a:extLst>
            <a:ext uri="{FF2B5EF4-FFF2-40B4-BE49-F238E27FC236}">
              <a16:creationId xmlns:a16="http://schemas.microsoft.com/office/drawing/2014/main" xmlns="" id="{00000000-0008-0000-0D00-0000D5010000}"/>
            </a:ext>
          </a:extLst>
        </xdr:cNvPr>
        <xdr:cNvSpPr/>
      </xdr:nvSpPr>
      <xdr:spPr>
        <a:xfrm>
          <a:off x="1120584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70" name="正方形/長方形 469">
          <a:extLst>
            <a:ext uri="{FF2B5EF4-FFF2-40B4-BE49-F238E27FC236}">
              <a16:creationId xmlns:a16="http://schemas.microsoft.com/office/drawing/2014/main" xmlns="" id="{00000000-0008-0000-0D00-0000D6010000}"/>
            </a:ext>
          </a:extLst>
        </xdr:cNvPr>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1" name="正方形/長方形 470">
          <a:extLst>
            <a:ext uri="{FF2B5EF4-FFF2-40B4-BE49-F238E27FC236}">
              <a16:creationId xmlns:a16="http://schemas.microsoft.com/office/drawing/2014/main" xmlns="" id="{00000000-0008-0000-0D00-0000D7010000}"/>
            </a:ext>
          </a:extLst>
        </xdr:cNvPr>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2" name="正方形/長方形 471">
          <a:extLst>
            <a:ext uri="{FF2B5EF4-FFF2-40B4-BE49-F238E27FC236}">
              <a16:creationId xmlns:a16="http://schemas.microsoft.com/office/drawing/2014/main" xmlns="" id="{00000000-0008-0000-0D00-0000D8010000}"/>
            </a:ext>
          </a:extLst>
        </xdr:cNvPr>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3" name="正方形/長方形 472">
          <a:extLst>
            <a:ext uri="{FF2B5EF4-FFF2-40B4-BE49-F238E27FC236}">
              <a16:creationId xmlns:a16="http://schemas.microsoft.com/office/drawing/2014/main" xmlns="" id="{00000000-0008-0000-0D00-0000D9010000}"/>
            </a:ext>
          </a:extLst>
        </xdr:cNvPr>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4" name="正方形/長方形 473">
          <a:extLst>
            <a:ext uri="{FF2B5EF4-FFF2-40B4-BE49-F238E27FC236}">
              <a16:creationId xmlns:a16="http://schemas.microsoft.com/office/drawing/2014/main" xmlns="" id="{00000000-0008-0000-0D00-0000DA010000}"/>
            </a:ext>
          </a:extLst>
        </xdr:cNvPr>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5" name="正方形/長方形 474">
          <a:extLst>
            <a:ext uri="{FF2B5EF4-FFF2-40B4-BE49-F238E27FC236}">
              <a16:creationId xmlns:a16="http://schemas.microsoft.com/office/drawing/2014/main" xmlns="" id="{00000000-0008-0000-0D00-0000DB010000}"/>
            </a:ext>
          </a:extLst>
        </xdr:cNvPr>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6" name="正方形/長方形 475">
          <a:extLst>
            <a:ext uri="{FF2B5EF4-FFF2-40B4-BE49-F238E27FC236}">
              <a16:creationId xmlns:a16="http://schemas.microsoft.com/office/drawing/2014/main" xmlns="" id="{00000000-0008-0000-0D00-0000DC010000}"/>
            </a:ext>
          </a:extLst>
        </xdr:cNvPr>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7" name="正方形/長方形 476">
          <a:extLst>
            <a:ext uri="{FF2B5EF4-FFF2-40B4-BE49-F238E27FC236}">
              <a16:creationId xmlns:a16="http://schemas.microsoft.com/office/drawing/2014/main" xmlns="" id="{00000000-0008-0000-0D00-0000DD010000}"/>
            </a:ext>
          </a:extLst>
        </xdr:cNvPr>
        <xdr:cNvSpPr/>
      </xdr:nvSpPr>
      <xdr:spPr>
        <a:xfrm>
          <a:off x="1649920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8" name="正方形/長方形 477">
          <a:extLst>
            <a:ext uri="{FF2B5EF4-FFF2-40B4-BE49-F238E27FC236}">
              <a16:creationId xmlns:a16="http://schemas.microsoft.com/office/drawing/2014/main" xmlns="" id="{00000000-0008-0000-0D00-0000DE010000}"/>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9" name="正方形/長方形 478">
          <a:extLst>
            <a:ext uri="{FF2B5EF4-FFF2-40B4-BE49-F238E27FC236}">
              <a16:creationId xmlns:a16="http://schemas.microsoft.com/office/drawing/2014/main" xmlns="" id="{00000000-0008-0000-0D00-0000DF010000}"/>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0" name="テキスト ボックス 479">
          <a:extLst>
            <a:ext uri="{FF2B5EF4-FFF2-40B4-BE49-F238E27FC236}">
              <a16:creationId xmlns:a16="http://schemas.microsoft.com/office/drawing/2014/main" xmlns="" id="{00000000-0008-0000-0D00-0000E0010000}"/>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施設類型別の有形固定資産減価償却率を類似団体平均と比べると、特に「学校施設」と「公営住宅」において高い値となっていることがわかる。</a:t>
          </a:r>
          <a:endParaRPr lang="ja-JP" altLang="ja-JP" sz="1400">
            <a:effectLst/>
          </a:endParaRPr>
        </a:p>
        <a:p>
          <a:r>
            <a:rPr kumimoji="1" lang="ja-JP" altLang="ja-JP" sz="1100">
              <a:solidFill>
                <a:schemeClr val="dk1"/>
              </a:solidFill>
              <a:effectLst/>
              <a:latin typeface="+mn-lt"/>
              <a:ea typeface="+mn-ea"/>
              <a:cs typeface="+mn-cs"/>
            </a:rPr>
            <a:t>学校施設における有形固定資産減価償却率が高い主な要因は、小学校の建物付属設備において耐用年数を終えているものが複数存在していることによるものである。</a:t>
          </a:r>
          <a:endParaRPr lang="ja-JP" altLang="ja-JP" sz="1400">
            <a:effectLst/>
          </a:endParaRPr>
        </a:p>
        <a:p>
          <a:r>
            <a:rPr kumimoji="1" lang="ja-JP" altLang="ja-JP" sz="1100">
              <a:solidFill>
                <a:schemeClr val="dk1"/>
              </a:solidFill>
              <a:effectLst/>
              <a:latin typeface="+mn-lt"/>
              <a:ea typeface="+mn-ea"/>
              <a:cs typeface="+mn-cs"/>
            </a:rPr>
            <a:t>公営住宅における有形固定資産減価償却率が高い主な要因は、平成</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年度に整備した東川高佐村営住宅全６棟が耐用年数を終えていることによるものである。</a:t>
          </a:r>
          <a:endParaRPr lang="ja-JP" altLang="ja-JP" sz="1400">
            <a:effectLst/>
          </a:endParaRPr>
        </a:p>
        <a:p>
          <a:r>
            <a:rPr kumimoji="1" lang="ja-JP" altLang="ja-JP" sz="1100">
              <a:solidFill>
                <a:schemeClr val="dk1"/>
              </a:solidFill>
              <a:effectLst/>
              <a:latin typeface="+mn-lt"/>
              <a:ea typeface="+mn-ea"/>
              <a:cs typeface="+mn-cs"/>
            </a:rPr>
            <a:t>今後はこのような施設の更新に多額の費用が要することが考えられるため、計画的に公共施設等の整備を進めていく。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1,497
1,493
269.26
3,173,084
2,814,984
347,091
1,566,347
2,535,959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00000000-0008-0000-0E00-000017000000}"/>
            </a:ext>
          </a:extLst>
        </xdr:cNvPr>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00000000-0008-0000-0E00-000018000000}"/>
            </a:ext>
          </a:extLst>
        </xdr:cNvPr>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0000000-0008-0000-0E00-000020000000}"/>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691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691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8624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18624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691515" y="521589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a:extLst>
            <a:ext uri="{FF2B5EF4-FFF2-40B4-BE49-F238E27FC236}">
              <a16:creationId xmlns:a16="http://schemas.microsoft.com/office/drawing/2014/main" xmlns="" id="{00000000-0008-0000-0E00-000028000000}"/>
            </a:ext>
          </a:extLst>
        </xdr:cNvPr>
        <xdr:cNvSpPr/>
      </xdr:nvSpPr>
      <xdr:spPr>
        <a:xfrm>
          <a:off x="59848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a:extLst>
            <a:ext uri="{FF2B5EF4-FFF2-40B4-BE49-F238E27FC236}">
              <a16:creationId xmlns:a16="http://schemas.microsoft.com/office/drawing/2014/main" xmlns="" id="{00000000-0008-0000-0E00-000029000000}"/>
            </a:ext>
          </a:extLst>
        </xdr:cNvPr>
        <xdr:cNvSpPr/>
      </xdr:nvSpPr>
      <xdr:spPr>
        <a:xfrm>
          <a:off x="59848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a:extLst>
            <a:ext uri="{FF2B5EF4-FFF2-40B4-BE49-F238E27FC236}">
              <a16:creationId xmlns:a16="http://schemas.microsoft.com/office/drawing/2014/main" xmlns="" id="{00000000-0008-0000-0E00-00002A000000}"/>
            </a:ext>
          </a:extLst>
        </xdr:cNvPr>
        <xdr:cNvSpPr/>
      </xdr:nvSpPr>
      <xdr:spPr>
        <a:xfrm>
          <a:off x="7117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a:extLst>
            <a:ext uri="{FF2B5EF4-FFF2-40B4-BE49-F238E27FC236}">
              <a16:creationId xmlns:a16="http://schemas.microsoft.com/office/drawing/2014/main" xmlns="" id="{00000000-0008-0000-0E00-00002B000000}"/>
            </a:ext>
          </a:extLst>
        </xdr:cNvPr>
        <xdr:cNvSpPr/>
      </xdr:nvSpPr>
      <xdr:spPr>
        <a:xfrm>
          <a:off x="7117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a:extLst>
            <a:ext uri="{FF2B5EF4-FFF2-40B4-BE49-F238E27FC236}">
              <a16:creationId xmlns:a16="http://schemas.microsoft.com/office/drawing/2014/main" xmlns="" id="{00000000-0008-0000-0E00-00002C000000}"/>
            </a:ext>
          </a:extLst>
        </xdr:cNvPr>
        <xdr:cNvSpPr/>
      </xdr:nvSpPr>
      <xdr:spPr>
        <a:xfrm>
          <a:off x="598487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a:extLst>
            <a:ext uri="{FF2B5EF4-FFF2-40B4-BE49-F238E27FC236}">
              <a16:creationId xmlns:a16="http://schemas.microsoft.com/office/drawing/2014/main" xmlns="" id="{00000000-0008-0000-0E00-00002D000000}"/>
            </a:ext>
          </a:extLst>
        </xdr:cNvPr>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a:extLst>
            <a:ext uri="{FF2B5EF4-FFF2-40B4-BE49-F238E27FC236}">
              <a16:creationId xmlns:a16="http://schemas.microsoft.com/office/drawing/2014/main" xmlns="" id="{00000000-0008-0000-0E00-00002E000000}"/>
            </a:ext>
          </a:extLst>
        </xdr:cNvPr>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a:extLst>
            <a:ext uri="{FF2B5EF4-FFF2-40B4-BE49-F238E27FC236}">
              <a16:creationId xmlns:a16="http://schemas.microsoft.com/office/drawing/2014/main" xmlns="" id="{00000000-0008-0000-0E00-00002F000000}"/>
            </a:ext>
          </a:extLst>
        </xdr:cNvPr>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a:extLst>
            <a:ext uri="{FF2B5EF4-FFF2-40B4-BE49-F238E27FC236}">
              <a16:creationId xmlns:a16="http://schemas.microsoft.com/office/drawing/2014/main" xmlns="" id="{00000000-0008-0000-0E00-000030000000}"/>
            </a:ext>
          </a:extLst>
        </xdr:cNvPr>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a:extLst>
            <a:ext uri="{FF2B5EF4-FFF2-40B4-BE49-F238E27FC236}">
              <a16:creationId xmlns:a16="http://schemas.microsoft.com/office/drawing/2014/main" xmlns="" id="{00000000-0008-0000-0E00-000031000000}"/>
            </a:ext>
          </a:extLst>
        </xdr:cNvPr>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a:extLst>
            <a:ext uri="{FF2B5EF4-FFF2-40B4-BE49-F238E27FC236}">
              <a16:creationId xmlns:a16="http://schemas.microsoft.com/office/drawing/2014/main" xmlns="" id="{00000000-0008-0000-0E00-000032000000}"/>
            </a:ext>
          </a:extLst>
        </xdr:cNvPr>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a:extLst>
            <a:ext uri="{FF2B5EF4-FFF2-40B4-BE49-F238E27FC236}">
              <a16:creationId xmlns:a16="http://schemas.microsoft.com/office/drawing/2014/main" xmlns="" id="{00000000-0008-0000-0E00-000033000000}"/>
            </a:ext>
          </a:extLst>
        </xdr:cNvPr>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a:extLst>
            <a:ext uri="{FF2B5EF4-FFF2-40B4-BE49-F238E27FC236}">
              <a16:creationId xmlns:a16="http://schemas.microsoft.com/office/drawing/2014/main" xmlns="" id="{00000000-0008-0000-0E00-000034000000}"/>
            </a:ext>
          </a:extLst>
        </xdr:cNvPr>
        <xdr:cNvSpPr/>
      </xdr:nvSpPr>
      <xdr:spPr>
        <a:xfrm>
          <a:off x="691515" y="894207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3" name="正方形/長方形 52">
          <a:extLst>
            <a:ext uri="{FF2B5EF4-FFF2-40B4-BE49-F238E27FC236}">
              <a16:creationId xmlns:a16="http://schemas.microsoft.com/office/drawing/2014/main" xmlns="" id="{00000000-0008-0000-0E00-000035000000}"/>
            </a:ext>
          </a:extLst>
        </xdr:cNvPr>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4" name="正方形/長方形 53">
          <a:extLst>
            <a:ext uri="{FF2B5EF4-FFF2-40B4-BE49-F238E27FC236}">
              <a16:creationId xmlns:a16="http://schemas.microsoft.com/office/drawing/2014/main" xmlns="" id="{00000000-0008-0000-0E00-000036000000}"/>
            </a:ext>
          </a:extLst>
        </xdr:cNvPr>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5" name="正方形/長方形 54">
          <a:extLst>
            <a:ext uri="{FF2B5EF4-FFF2-40B4-BE49-F238E27FC236}">
              <a16:creationId xmlns:a16="http://schemas.microsoft.com/office/drawing/2014/main" xmlns="" id="{00000000-0008-0000-0E00-000037000000}"/>
            </a:ext>
          </a:extLst>
        </xdr:cNvPr>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56" name="正方形/長方形 55">
          <a:extLst>
            <a:ext uri="{FF2B5EF4-FFF2-40B4-BE49-F238E27FC236}">
              <a16:creationId xmlns:a16="http://schemas.microsoft.com/office/drawing/2014/main" xmlns="" id="{00000000-0008-0000-0E00-000038000000}"/>
            </a:ext>
          </a:extLst>
        </xdr:cNvPr>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57" name="正方形/長方形 56">
          <a:extLst>
            <a:ext uri="{FF2B5EF4-FFF2-40B4-BE49-F238E27FC236}">
              <a16:creationId xmlns:a16="http://schemas.microsoft.com/office/drawing/2014/main" xmlns="" id="{00000000-0008-0000-0E00-000039000000}"/>
            </a:ext>
          </a:extLst>
        </xdr:cNvPr>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58" name="正方形/長方形 57">
          <a:extLst>
            <a:ext uri="{FF2B5EF4-FFF2-40B4-BE49-F238E27FC236}">
              <a16:creationId xmlns:a16="http://schemas.microsoft.com/office/drawing/2014/main" xmlns="" id="{00000000-0008-0000-0E00-00003A000000}"/>
            </a:ext>
          </a:extLst>
        </xdr:cNvPr>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59" name="正方形/長方形 58">
          <a:extLst>
            <a:ext uri="{FF2B5EF4-FFF2-40B4-BE49-F238E27FC236}">
              <a16:creationId xmlns:a16="http://schemas.microsoft.com/office/drawing/2014/main" xmlns="" id="{00000000-0008-0000-0E00-00003B000000}"/>
            </a:ext>
          </a:extLst>
        </xdr:cNvPr>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0" name="正方形/長方形 59">
          <a:extLst>
            <a:ext uri="{FF2B5EF4-FFF2-40B4-BE49-F238E27FC236}">
              <a16:creationId xmlns:a16="http://schemas.microsoft.com/office/drawing/2014/main" xmlns="" id="{00000000-0008-0000-0E00-00003C000000}"/>
            </a:ext>
          </a:extLst>
        </xdr:cNvPr>
        <xdr:cNvSpPr/>
      </xdr:nvSpPr>
      <xdr:spPr>
        <a:xfrm>
          <a:off x="598487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1" name="正方形/長方形 60">
          <a:extLst>
            <a:ext uri="{FF2B5EF4-FFF2-40B4-BE49-F238E27FC236}">
              <a16:creationId xmlns:a16="http://schemas.microsoft.com/office/drawing/2014/main" xmlns="" id="{00000000-0008-0000-0E00-00003D000000}"/>
            </a:ext>
          </a:extLst>
        </xdr:cNvPr>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2" name="正方形/長方形 61">
          <a:extLst>
            <a:ext uri="{FF2B5EF4-FFF2-40B4-BE49-F238E27FC236}">
              <a16:creationId xmlns:a16="http://schemas.microsoft.com/office/drawing/2014/main" xmlns="" id="{00000000-0008-0000-0E00-00003E000000}"/>
            </a:ext>
          </a:extLst>
        </xdr:cNvPr>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3" name="正方形/長方形 62">
          <a:extLst>
            <a:ext uri="{FF2B5EF4-FFF2-40B4-BE49-F238E27FC236}">
              <a16:creationId xmlns:a16="http://schemas.microsoft.com/office/drawing/2014/main" xmlns="" id="{00000000-0008-0000-0E00-00003F000000}"/>
            </a:ext>
          </a:extLst>
        </xdr:cNvPr>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4" name="正方形/長方形 63">
          <a:extLst>
            <a:ext uri="{FF2B5EF4-FFF2-40B4-BE49-F238E27FC236}">
              <a16:creationId xmlns:a16="http://schemas.microsoft.com/office/drawing/2014/main" xmlns="" id="{00000000-0008-0000-0E00-000040000000}"/>
            </a:ext>
          </a:extLst>
        </xdr:cNvPr>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5" name="正方形/長方形 64">
          <a:extLst>
            <a:ext uri="{FF2B5EF4-FFF2-40B4-BE49-F238E27FC236}">
              <a16:creationId xmlns:a16="http://schemas.microsoft.com/office/drawing/2014/main" xmlns="" id="{00000000-0008-0000-0E00-000041000000}"/>
            </a:ext>
          </a:extLst>
        </xdr:cNvPr>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66" name="正方形/長方形 65">
          <a:extLst>
            <a:ext uri="{FF2B5EF4-FFF2-40B4-BE49-F238E27FC236}">
              <a16:creationId xmlns:a16="http://schemas.microsoft.com/office/drawing/2014/main" xmlns="" id="{00000000-0008-0000-0E00-000042000000}"/>
            </a:ext>
          </a:extLst>
        </xdr:cNvPr>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67" name="正方形/長方形 66">
          <a:extLst>
            <a:ext uri="{FF2B5EF4-FFF2-40B4-BE49-F238E27FC236}">
              <a16:creationId xmlns:a16="http://schemas.microsoft.com/office/drawing/2014/main" xmlns="" id="{00000000-0008-0000-0E00-000043000000}"/>
            </a:ext>
          </a:extLst>
        </xdr:cNvPr>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68" name="正方形/長方形 67">
          <a:extLst>
            <a:ext uri="{FF2B5EF4-FFF2-40B4-BE49-F238E27FC236}">
              <a16:creationId xmlns:a16="http://schemas.microsoft.com/office/drawing/2014/main" xmlns="" id="{00000000-0008-0000-0E00-000044000000}"/>
            </a:ext>
          </a:extLst>
        </xdr:cNvPr>
        <xdr:cNvSpPr/>
      </xdr:nvSpPr>
      <xdr:spPr>
        <a:xfrm>
          <a:off x="691515" y="1266825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69" name="正方形/長方形 68">
          <a:extLst>
            <a:ext uri="{FF2B5EF4-FFF2-40B4-BE49-F238E27FC236}">
              <a16:creationId xmlns:a16="http://schemas.microsoft.com/office/drawing/2014/main" xmlns="" id="{00000000-0008-0000-0E00-000045000000}"/>
            </a:ext>
          </a:extLst>
        </xdr:cNvPr>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0" name="正方形/長方形 69">
          <a:extLst>
            <a:ext uri="{FF2B5EF4-FFF2-40B4-BE49-F238E27FC236}">
              <a16:creationId xmlns:a16="http://schemas.microsoft.com/office/drawing/2014/main" xmlns="" id="{00000000-0008-0000-0E00-000046000000}"/>
            </a:ext>
          </a:extLst>
        </xdr:cNvPr>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1" name="正方形/長方形 70">
          <a:extLst>
            <a:ext uri="{FF2B5EF4-FFF2-40B4-BE49-F238E27FC236}">
              <a16:creationId xmlns:a16="http://schemas.microsoft.com/office/drawing/2014/main" xmlns="" id="{00000000-0008-0000-0E00-000047000000}"/>
            </a:ext>
          </a:extLst>
        </xdr:cNvPr>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2" name="正方形/長方形 71">
          <a:extLst>
            <a:ext uri="{FF2B5EF4-FFF2-40B4-BE49-F238E27FC236}">
              <a16:creationId xmlns:a16="http://schemas.microsoft.com/office/drawing/2014/main" xmlns="" id="{00000000-0008-0000-0E00-000048000000}"/>
            </a:ext>
          </a:extLst>
        </xdr:cNvPr>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3" name="正方形/長方形 72">
          <a:extLst>
            <a:ext uri="{FF2B5EF4-FFF2-40B4-BE49-F238E27FC236}">
              <a16:creationId xmlns:a16="http://schemas.microsoft.com/office/drawing/2014/main" xmlns="" id="{00000000-0008-0000-0E00-000049000000}"/>
            </a:ext>
          </a:extLst>
        </xdr:cNvPr>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4" name="正方形/長方形 73">
          <a:extLst>
            <a:ext uri="{FF2B5EF4-FFF2-40B4-BE49-F238E27FC236}">
              <a16:creationId xmlns:a16="http://schemas.microsoft.com/office/drawing/2014/main" xmlns="" id="{00000000-0008-0000-0E00-00004A000000}"/>
            </a:ext>
          </a:extLst>
        </xdr:cNvPr>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5" name="正方形/長方形 74">
          <a:extLst>
            <a:ext uri="{FF2B5EF4-FFF2-40B4-BE49-F238E27FC236}">
              <a16:creationId xmlns:a16="http://schemas.microsoft.com/office/drawing/2014/main" xmlns="" id="{00000000-0008-0000-0E00-00004B000000}"/>
            </a:ext>
          </a:extLst>
        </xdr:cNvPr>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76" name="正方形/長方形 75">
          <a:extLst>
            <a:ext uri="{FF2B5EF4-FFF2-40B4-BE49-F238E27FC236}">
              <a16:creationId xmlns:a16="http://schemas.microsoft.com/office/drawing/2014/main" xmlns="" id="{00000000-0008-0000-0E00-00004C000000}"/>
            </a:ext>
          </a:extLst>
        </xdr:cNvPr>
        <xdr:cNvSpPr/>
      </xdr:nvSpPr>
      <xdr:spPr>
        <a:xfrm>
          <a:off x="598487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77" name="正方形/長方形 76">
          <a:extLst>
            <a:ext uri="{FF2B5EF4-FFF2-40B4-BE49-F238E27FC236}">
              <a16:creationId xmlns:a16="http://schemas.microsoft.com/office/drawing/2014/main" xmlns="" id="{00000000-0008-0000-0E00-00004D000000}"/>
            </a:ext>
          </a:extLst>
        </xdr:cNvPr>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78" name="正方形/長方形 77">
          <a:extLst>
            <a:ext uri="{FF2B5EF4-FFF2-40B4-BE49-F238E27FC236}">
              <a16:creationId xmlns:a16="http://schemas.microsoft.com/office/drawing/2014/main" xmlns="" id="{00000000-0008-0000-0E00-00004E000000}"/>
            </a:ext>
          </a:extLst>
        </xdr:cNvPr>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79" name="正方形/長方形 78">
          <a:extLst>
            <a:ext uri="{FF2B5EF4-FFF2-40B4-BE49-F238E27FC236}">
              <a16:creationId xmlns:a16="http://schemas.microsoft.com/office/drawing/2014/main" xmlns="" id="{00000000-0008-0000-0E00-00004F000000}"/>
            </a:ext>
          </a:extLst>
        </xdr:cNvPr>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0" name="正方形/長方形 79">
          <a:extLst>
            <a:ext uri="{FF2B5EF4-FFF2-40B4-BE49-F238E27FC236}">
              <a16:creationId xmlns:a16="http://schemas.microsoft.com/office/drawing/2014/main" xmlns="" id="{00000000-0008-0000-0E00-000050000000}"/>
            </a:ext>
          </a:extLst>
        </xdr:cNvPr>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1" name="正方形/長方形 80">
          <a:extLst>
            <a:ext uri="{FF2B5EF4-FFF2-40B4-BE49-F238E27FC236}">
              <a16:creationId xmlns:a16="http://schemas.microsoft.com/office/drawing/2014/main" xmlns="" id="{00000000-0008-0000-0E00-000051000000}"/>
            </a:ext>
          </a:extLst>
        </xdr:cNvPr>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2" name="正方形/長方形 81">
          <a:extLst>
            <a:ext uri="{FF2B5EF4-FFF2-40B4-BE49-F238E27FC236}">
              <a16:creationId xmlns:a16="http://schemas.microsoft.com/office/drawing/2014/main" xmlns="" id="{00000000-0008-0000-0E00-000052000000}"/>
            </a:ext>
          </a:extLst>
        </xdr:cNvPr>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3" name="正方形/長方形 82">
          <a:extLst>
            <a:ext uri="{FF2B5EF4-FFF2-40B4-BE49-F238E27FC236}">
              <a16:creationId xmlns:a16="http://schemas.microsoft.com/office/drawing/2014/main" xmlns="" id="{00000000-0008-0000-0E00-000053000000}"/>
            </a:ext>
          </a:extLst>
        </xdr:cNvPr>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4" name="正方形/長方形 83">
          <a:extLst>
            <a:ext uri="{FF2B5EF4-FFF2-40B4-BE49-F238E27FC236}">
              <a16:creationId xmlns:a16="http://schemas.microsoft.com/office/drawing/2014/main" xmlns="" id="{00000000-0008-0000-0E00-000054000000}"/>
            </a:ext>
          </a:extLst>
        </xdr:cNvPr>
        <xdr:cNvSpPr/>
      </xdr:nvSpPr>
      <xdr:spPr>
        <a:xfrm>
          <a:off x="691515" y="16394430"/>
          <a:ext cx="42519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85" name="テキスト ボックス 84">
          <a:extLst>
            <a:ext uri="{FF2B5EF4-FFF2-40B4-BE49-F238E27FC236}">
              <a16:creationId xmlns:a16="http://schemas.microsoft.com/office/drawing/2014/main" xmlns="" id="{00000000-0008-0000-0E00-000055000000}"/>
            </a:ext>
          </a:extLst>
        </xdr:cNvPr>
        <xdr:cNvSpPr txBox="1"/>
      </xdr:nvSpPr>
      <xdr:spPr>
        <a:xfrm>
          <a:off x="65341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86" name="直線コネクタ 85">
          <a:extLst>
            <a:ext uri="{FF2B5EF4-FFF2-40B4-BE49-F238E27FC236}">
              <a16:creationId xmlns:a16="http://schemas.microsoft.com/office/drawing/2014/main" xmlns="" id="{00000000-0008-0000-0E00-000056000000}"/>
            </a:ext>
          </a:extLst>
        </xdr:cNvPr>
        <xdr:cNvCxnSpPr/>
      </xdr:nvCxnSpPr>
      <xdr:spPr>
        <a:xfrm>
          <a:off x="691515" y="186270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87" name="直線コネクタ 86">
          <a:extLst>
            <a:ext uri="{FF2B5EF4-FFF2-40B4-BE49-F238E27FC236}">
              <a16:creationId xmlns:a16="http://schemas.microsoft.com/office/drawing/2014/main" xmlns="" id="{00000000-0008-0000-0E00-000057000000}"/>
            </a:ext>
          </a:extLst>
        </xdr:cNvPr>
        <xdr:cNvCxnSpPr/>
      </xdr:nvCxnSpPr>
      <xdr:spPr>
        <a:xfrm>
          <a:off x="691515" y="182575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88" name="テキスト ボックス 87">
          <a:extLst>
            <a:ext uri="{FF2B5EF4-FFF2-40B4-BE49-F238E27FC236}">
              <a16:creationId xmlns:a16="http://schemas.microsoft.com/office/drawing/2014/main" xmlns="" id="{00000000-0008-0000-0E00-000058000000}"/>
            </a:ext>
          </a:extLst>
        </xdr:cNvPr>
        <xdr:cNvSpPr txBox="1"/>
      </xdr:nvSpPr>
      <xdr:spPr>
        <a:xfrm>
          <a:off x="42306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89" name="直線コネクタ 88">
          <a:extLst>
            <a:ext uri="{FF2B5EF4-FFF2-40B4-BE49-F238E27FC236}">
              <a16:creationId xmlns:a16="http://schemas.microsoft.com/office/drawing/2014/main" xmlns="" id="{00000000-0008-0000-0E00-000059000000}"/>
            </a:ext>
          </a:extLst>
        </xdr:cNvPr>
        <xdr:cNvCxnSpPr/>
      </xdr:nvCxnSpPr>
      <xdr:spPr>
        <a:xfrm>
          <a:off x="691515" y="17884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90" name="テキスト ボックス 89">
          <a:extLst>
            <a:ext uri="{FF2B5EF4-FFF2-40B4-BE49-F238E27FC236}">
              <a16:creationId xmlns:a16="http://schemas.microsoft.com/office/drawing/2014/main" xmlns="" id="{00000000-0008-0000-0E00-00005A000000}"/>
            </a:ext>
          </a:extLst>
        </xdr:cNvPr>
        <xdr:cNvSpPr txBox="1"/>
      </xdr:nvSpPr>
      <xdr:spPr>
        <a:xfrm>
          <a:off x="35894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91" name="直線コネクタ 90">
          <a:extLst>
            <a:ext uri="{FF2B5EF4-FFF2-40B4-BE49-F238E27FC236}">
              <a16:creationId xmlns:a16="http://schemas.microsoft.com/office/drawing/2014/main" xmlns="" id="{00000000-0008-0000-0E00-00005B000000}"/>
            </a:ext>
          </a:extLst>
        </xdr:cNvPr>
        <xdr:cNvCxnSpPr/>
      </xdr:nvCxnSpPr>
      <xdr:spPr>
        <a:xfrm>
          <a:off x="691515" y="175107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92" name="テキスト ボックス 91">
          <a:extLst>
            <a:ext uri="{FF2B5EF4-FFF2-40B4-BE49-F238E27FC236}">
              <a16:creationId xmlns:a16="http://schemas.microsoft.com/office/drawing/2014/main" xmlns="" id="{00000000-0008-0000-0E00-00005C000000}"/>
            </a:ext>
          </a:extLst>
        </xdr:cNvPr>
        <xdr:cNvSpPr txBox="1"/>
      </xdr:nvSpPr>
      <xdr:spPr>
        <a:xfrm>
          <a:off x="35894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93" name="直線コネクタ 92">
          <a:extLst>
            <a:ext uri="{FF2B5EF4-FFF2-40B4-BE49-F238E27FC236}">
              <a16:creationId xmlns:a16="http://schemas.microsoft.com/office/drawing/2014/main" xmlns="" id="{00000000-0008-0000-0E00-00005D000000}"/>
            </a:ext>
          </a:extLst>
        </xdr:cNvPr>
        <xdr:cNvCxnSpPr/>
      </xdr:nvCxnSpPr>
      <xdr:spPr>
        <a:xfrm>
          <a:off x="691515" y="171373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94" name="テキスト ボックス 93">
          <a:extLst>
            <a:ext uri="{FF2B5EF4-FFF2-40B4-BE49-F238E27FC236}">
              <a16:creationId xmlns:a16="http://schemas.microsoft.com/office/drawing/2014/main" xmlns="" id="{00000000-0008-0000-0E00-00005E000000}"/>
            </a:ext>
          </a:extLst>
        </xdr:cNvPr>
        <xdr:cNvSpPr txBox="1"/>
      </xdr:nvSpPr>
      <xdr:spPr>
        <a:xfrm>
          <a:off x="35894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95" name="直線コネクタ 94">
          <a:extLst>
            <a:ext uri="{FF2B5EF4-FFF2-40B4-BE49-F238E27FC236}">
              <a16:creationId xmlns:a16="http://schemas.microsoft.com/office/drawing/2014/main" xmlns="" id="{00000000-0008-0000-0E00-00005F000000}"/>
            </a:ext>
          </a:extLst>
        </xdr:cNvPr>
        <xdr:cNvCxnSpPr/>
      </xdr:nvCxnSpPr>
      <xdr:spPr>
        <a:xfrm>
          <a:off x="691515" y="167640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96" name="テキスト ボックス 95">
          <a:extLst>
            <a:ext uri="{FF2B5EF4-FFF2-40B4-BE49-F238E27FC236}">
              <a16:creationId xmlns:a16="http://schemas.microsoft.com/office/drawing/2014/main" xmlns="" id="{00000000-0008-0000-0E00-000060000000}"/>
            </a:ext>
          </a:extLst>
        </xdr:cNvPr>
        <xdr:cNvSpPr txBox="1"/>
      </xdr:nvSpPr>
      <xdr:spPr>
        <a:xfrm>
          <a:off x="35894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97" name="直線コネクタ 96">
          <a:extLst>
            <a:ext uri="{FF2B5EF4-FFF2-40B4-BE49-F238E27FC236}">
              <a16:creationId xmlns:a16="http://schemas.microsoft.com/office/drawing/2014/main" xmlns="" id="{00000000-0008-0000-0E00-000061000000}"/>
            </a:ext>
          </a:extLst>
        </xdr:cNvPr>
        <xdr:cNvCxnSpPr/>
      </xdr:nvCxnSpPr>
      <xdr:spPr>
        <a:xfrm>
          <a:off x="691515" y="16394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98" name="テキスト ボックス 97">
          <a:extLst>
            <a:ext uri="{FF2B5EF4-FFF2-40B4-BE49-F238E27FC236}">
              <a16:creationId xmlns:a16="http://schemas.microsoft.com/office/drawing/2014/main" xmlns="" id="{00000000-0008-0000-0E00-000062000000}"/>
            </a:ext>
          </a:extLst>
        </xdr:cNvPr>
        <xdr:cNvSpPr txBox="1"/>
      </xdr:nvSpPr>
      <xdr:spPr>
        <a:xfrm>
          <a:off x="29482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99" name="【市民会館】&#10;有形固定資産減価償却率グラフ枠">
          <a:extLst>
            <a:ext uri="{FF2B5EF4-FFF2-40B4-BE49-F238E27FC236}">
              <a16:creationId xmlns:a16="http://schemas.microsoft.com/office/drawing/2014/main" xmlns="" id="{00000000-0008-0000-0E00-000063000000}"/>
            </a:ext>
          </a:extLst>
        </xdr:cNvPr>
        <xdr:cNvSpPr/>
      </xdr:nvSpPr>
      <xdr:spPr>
        <a:xfrm>
          <a:off x="691515" y="16394430"/>
          <a:ext cx="42519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53339</xdr:rowOff>
    </xdr:from>
    <xdr:to>
      <xdr:col>6</xdr:col>
      <xdr:colOff>510540</xdr:colOff>
      <xdr:row>108</xdr:row>
      <xdr:rowOff>95250</xdr:rowOff>
    </xdr:to>
    <xdr:cxnSp macro="">
      <xdr:nvCxnSpPr>
        <xdr:cNvPr id="100" name="直線コネクタ 99">
          <a:extLst>
            <a:ext uri="{FF2B5EF4-FFF2-40B4-BE49-F238E27FC236}">
              <a16:creationId xmlns:a16="http://schemas.microsoft.com/office/drawing/2014/main" xmlns="" id="{00000000-0008-0000-0E00-000064000000}"/>
            </a:ext>
          </a:extLst>
        </xdr:cNvPr>
        <xdr:cNvCxnSpPr/>
      </xdr:nvCxnSpPr>
      <xdr:spPr>
        <a:xfrm flipV="1">
          <a:off x="4221480" y="16984979"/>
          <a:ext cx="0" cy="1215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99077</xdr:rowOff>
    </xdr:from>
    <xdr:ext cx="340478" cy="259045"/>
    <xdr:sp macro="" textlink="">
      <xdr:nvSpPr>
        <xdr:cNvPr id="101" name="【市民会館】&#10;有形固定資産減価償却率最小値テキスト">
          <a:extLst>
            <a:ext uri="{FF2B5EF4-FFF2-40B4-BE49-F238E27FC236}">
              <a16:creationId xmlns:a16="http://schemas.microsoft.com/office/drawing/2014/main" xmlns="" id="{00000000-0008-0000-0E00-000065000000}"/>
            </a:ext>
          </a:extLst>
        </xdr:cNvPr>
        <xdr:cNvSpPr txBox="1"/>
      </xdr:nvSpPr>
      <xdr:spPr>
        <a:xfrm>
          <a:off x="4311015" y="18204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422275</xdr:colOff>
      <xdr:row>108</xdr:row>
      <xdr:rowOff>95250</xdr:rowOff>
    </xdr:from>
    <xdr:to>
      <xdr:col>6</xdr:col>
      <xdr:colOff>600075</xdr:colOff>
      <xdr:row>108</xdr:row>
      <xdr:rowOff>95250</xdr:rowOff>
    </xdr:to>
    <xdr:cxnSp macro="">
      <xdr:nvCxnSpPr>
        <xdr:cNvPr id="102" name="直線コネクタ 101">
          <a:extLst>
            <a:ext uri="{FF2B5EF4-FFF2-40B4-BE49-F238E27FC236}">
              <a16:creationId xmlns:a16="http://schemas.microsoft.com/office/drawing/2014/main" xmlns="" id="{00000000-0008-0000-0E00-000066000000}"/>
            </a:ext>
          </a:extLst>
        </xdr:cNvPr>
        <xdr:cNvCxnSpPr/>
      </xdr:nvCxnSpPr>
      <xdr:spPr>
        <a:xfrm>
          <a:off x="4133215" y="1820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16</xdr:rowOff>
    </xdr:from>
    <xdr:ext cx="405111" cy="259045"/>
    <xdr:sp macro="" textlink="">
      <xdr:nvSpPr>
        <xdr:cNvPr id="103" name="【市民会館】&#10;有形固定資産減価償却率最大値テキスト">
          <a:extLst>
            <a:ext uri="{FF2B5EF4-FFF2-40B4-BE49-F238E27FC236}">
              <a16:creationId xmlns:a16="http://schemas.microsoft.com/office/drawing/2014/main" xmlns="" id="{00000000-0008-0000-0E00-000067000000}"/>
            </a:ext>
          </a:extLst>
        </xdr:cNvPr>
        <xdr:cNvSpPr txBox="1"/>
      </xdr:nvSpPr>
      <xdr:spPr>
        <a:xfrm>
          <a:off x="4311015" y="1676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a:t>
          </a:r>
          <a:endParaRPr kumimoji="1" lang="ja-JP" altLang="en-US" sz="1000" b="1">
            <a:latin typeface="ＭＳ Ｐゴシック"/>
          </a:endParaRPr>
        </a:p>
      </xdr:txBody>
    </xdr:sp>
    <xdr:clientData/>
  </xdr:oneCellAnchor>
  <xdr:twoCellAnchor>
    <xdr:from>
      <xdr:col>6</xdr:col>
      <xdr:colOff>422275</xdr:colOff>
      <xdr:row>101</xdr:row>
      <xdr:rowOff>53339</xdr:rowOff>
    </xdr:from>
    <xdr:to>
      <xdr:col>6</xdr:col>
      <xdr:colOff>600075</xdr:colOff>
      <xdr:row>101</xdr:row>
      <xdr:rowOff>53339</xdr:rowOff>
    </xdr:to>
    <xdr:cxnSp macro="">
      <xdr:nvCxnSpPr>
        <xdr:cNvPr id="104" name="直線コネクタ 103">
          <a:extLst>
            <a:ext uri="{FF2B5EF4-FFF2-40B4-BE49-F238E27FC236}">
              <a16:creationId xmlns:a16="http://schemas.microsoft.com/office/drawing/2014/main" xmlns="" id="{00000000-0008-0000-0E00-000068000000}"/>
            </a:ext>
          </a:extLst>
        </xdr:cNvPr>
        <xdr:cNvCxnSpPr/>
      </xdr:nvCxnSpPr>
      <xdr:spPr>
        <a:xfrm>
          <a:off x="4133215" y="1698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1922</xdr:rowOff>
    </xdr:from>
    <xdr:ext cx="405111" cy="259045"/>
    <xdr:sp macro="" textlink="">
      <xdr:nvSpPr>
        <xdr:cNvPr id="105" name="【市民会館】&#10;有形固定資産減価償却率平均値テキスト">
          <a:extLst>
            <a:ext uri="{FF2B5EF4-FFF2-40B4-BE49-F238E27FC236}">
              <a16:creationId xmlns:a16="http://schemas.microsoft.com/office/drawing/2014/main" xmlns="" id="{00000000-0008-0000-0E00-000069000000}"/>
            </a:ext>
          </a:extLst>
        </xdr:cNvPr>
        <xdr:cNvSpPr txBox="1"/>
      </xdr:nvSpPr>
      <xdr:spPr>
        <a:xfrm>
          <a:off x="4311015" y="17268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23495</xdr:rowOff>
    </xdr:from>
    <xdr:to>
      <xdr:col>6</xdr:col>
      <xdr:colOff>561975</xdr:colOff>
      <xdr:row>103</xdr:row>
      <xdr:rowOff>125095</xdr:rowOff>
    </xdr:to>
    <xdr:sp macro="" textlink="">
      <xdr:nvSpPr>
        <xdr:cNvPr id="106" name="フローチャート : 判断 105">
          <a:extLst>
            <a:ext uri="{FF2B5EF4-FFF2-40B4-BE49-F238E27FC236}">
              <a16:creationId xmlns:a16="http://schemas.microsoft.com/office/drawing/2014/main" xmlns="" id="{00000000-0008-0000-0E00-00006A000000}"/>
            </a:ext>
          </a:extLst>
        </xdr:cNvPr>
        <xdr:cNvSpPr/>
      </xdr:nvSpPr>
      <xdr:spPr>
        <a:xfrm>
          <a:off x="4171315" y="172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55880</xdr:rowOff>
    </xdr:from>
    <xdr:to>
      <xdr:col>5</xdr:col>
      <xdr:colOff>409575</xdr:colOff>
      <xdr:row>103</xdr:row>
      <xdr:rowOff>157480</xdr:rowOff>
    </xdr:to>
    <xdr:sp macro="" textlink="">
      <xdr:nvSpPr>
        <xdr:cNvPr id="107" name="フローチャート : 判断 106">
          <a:extLst>
            <a:ext uri="{FF2B5EF4-FFF2-40B4-BE49-F238E27FC236}">
              <a16:creationId xmlns:a16="http://schemas.microsoft.com/office/drawing/2014/main" xmlns="" id="{00000000-0008-0000-0E00-00006B000000}"/>
            </a:ext>
          </a:extLst>
        </xdr:cNvPr>
        <xdr:cNvSpPr/>
      </xdr:nvSpPr>
      <xdr:spPr>
        <a:xfrm>
          <a:off x="3401695" y="173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2557</xdr:rowOff>
    </xdr:from>
    <xdr:ext cx="405111" cy="259045"/>
    <xdr:sp macro="" textlink="">
      <xdr:nvSpPr>
        <xdr:cNvPr id="108" name="n_1aveValue【市民会館】&#10;有形固定資産減価償却率">
          <a:extLst>
            <a:ext uri="{FF2B5EF4-FFF2-40B4-BE49-F238E27FC236}">
              <a16:creationId xmlns:a16="http://schemas.microsoft.com/office/drawing/2014/main" xmlns="" id="{00000000-0008-0000-0E00-00006C000000}"/>
            </a:ext>
          </a:extLst>
        </xdr:cNvPr>
        <xdr:cNvSpPr txBox="1"/>
      </xdr:nvSpPr>
      <xdr:spPr>
        <a:xfrm>
          <a:off x="3237238"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09" name="テキスト ボックス 108">
          <a:extLst>
            <a:ext uri="{FF2B5EF4-FFF2-40B4-BE49-F238E27FC236}">
              <a16:creationId xmlns:a16="http://schemas.microsoft.com/office/drawing/2014/main" xmlns="" id="{00000000-0008-0000-0E00-00006D000000}"/>
            </a:ext>
          </a:extLst>
        </xdr:cNvPr>
        <xdr:cNvSpPr txBox="1"/>
      </xdr:nvSpPr>
      <xdr:spPr>
        <a:xfrm>
          <a:off x="40316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10" name="テキスト ボックス 109">
          <a:extLst>
            <a:ext uri="{FF2B5EF4-FFF2-40B4-BE49-F238E27FC236}">
              <a16:creationId xmlns:a16="http://schemas.microsoft.com/office/drawing/2014/main" xmlns="" id="{00000000-0008-0000-0E00-00006E000000}"/>
            </a:ext>
          </a:extLst>
        </xdr:cNvPr>
        <xdr:cNvSpPr txBox="1"/>
      </xdr:nvSpPr>
      <xdr:spPr>
        <a:xfrm>
          <a:off x="326199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11" name="テキスト ボックス 110">
          <a:extLst>
            <a:ext uri="{FF2B5EF4-FFF2-40B4-BE49-F238E27FC236}">
              <a16:creationId xmlns:a16="http://schemas.microsoft.com/office/drawing/2014/main" xmlns="" id="{00000000-0008-0000-0E00-00006F000000}"/>
            </a:ext>
          </a:extLst>
        </xdr:cNvPr>
        <xdr:cNvSpPr txBox="1"/>
      </xdr:nvSpPr>
      <xdr:spPr>
        <a:xfrm>
          <a:off x="2479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12" name="テキスト ボックス 111">
          <a:extLst>
            <a:ext uri="{FF2B5EF4-FFF2-40B4-BE49-F238E27FC236}">
              <a16:creationId xmlns:a16="http://schemas.microsoft.com/office/drawing/2014/main" xmlns="" id="{00000000-0008-0000-0E00-000070000000}"/>
            </a:ext>
          </a:extLst>
        </xdr:cNvPr>
        <xdr:cNvSpPr txBox="1"/>
      </xdr:nvSpPr>
      <xdr:spPr>
        <a:xfrm>
          <a:off x="16897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13" name="テキスト ボックス 112">
          <a:extLst>
            <a:ext uri="{FF2B5EF4-FFF2-40B4-BE49-F238E27FC236}">
              <a16:creationId xmlns:a16="http://schemas.microsoft.com/office/drawing/2014/main" xmlns="" id="{00000000-0008-0000-0E00-000071000000}"/>
            </a:ext>
          </a:extLst>
        </xdr:cNvPr>
        <xdr:cNvSpPr txBox="1"/>
      </xdr:nvSpPr>
      <xdr:spPr>
        <a:xfrm>
          <a:off x="8693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8255</xdr:rowOff>
    </xdr:from>
    <xdr:to>
      <xdr:col>5</xdr:col>
      <xdr:colOff>409575</xdr:colOff>
      <xdr:row>105</xdr:row>
      <xdr:rowOff>109855</xdr:rowOff>
    </xdr:to>
    <xdr:sp macro="" textlink="">
      <xdr:nvSpPr>
        <xdr:cNvPr id="114" name="円/楕円 113">
          <a:extLst>
            <a:ext uri="{FF2B5EF4-FFF2-40B4-BE49-F238E27FC236}">
              <a16:creationId xmlns:a16="http://schemas.microsoft.com/office/drawing/2014/main" xmlns="" id="{00000000-0008-0000-0E00-000072000000}"/>
            </a:ext>
          </a:extLst>
        </xdr:cNvPr>
        <xdr:cNvSpPr/>
      </xdr:nvSpPr>
      <xdr:spPr>
        <a:xfrm>
          <a:off x="3401695"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100982</xdr:rowOff>
    </xdr:from>
    <xdr:ext cx="405111" cy="259045"/>
    <xdr:sp macro="" textlink="">
      <xdr:nvSpPr>
        <xdr:cNvPr id="115" name="n_1mainValue【市民会館】&#10;有形固定資産減価償却率">
          <a:extLst>
            <a:ext uri="{FF2B5EF4-FFF2-40B4-BE49-F238E27FC236}">
              <a16:creationId xmlns:a16="http://schemas.microsoft.com/office/drawing/2014/main" xmlns="" id="{00000000-0008-0000-0E00-000073000000}"/>
            </a:ext>
          </a:extLst>
        </xdr:cNvPr>
        <xdr:cNvSpPr txBox="1"/>
      </xdr:nvSpPr>
      <xdr:spPr>
        <a:xfrm>
          <a:off x="3237238" y="1770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16" name="正方形/長方形 115">
          <a:extLst>
            <a:ext uri="{FF2B5EF4-FFF2-40B4-BE49-F238E27FC236}">
              <a16:creationId xmlns:a16="http://schemas.microsoft.com/office/drawing/2014/main" xmlns="" id="{00000000-0008-0000-0E00-000074000000}"/>
            </a:ext>
          </a:extLst>
        </xdr:cNvPr>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17" name="正方形/長方形 116">
          <a:extLst>
            <a:ext uri="{FF2B5EF4-FFF2-40B4-BE49-F238E27FC236}">
              <a16:creationId xmlns:a16="http://schemas.microsoft.com/office/drawing/2014/main" xmlns="" id="{00000000-0008-0000-0E00-000075000000}"/>
            </a:ext>
          </a:extLst>
        </xdr:cNvPr>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18" name="正方形/長方形 117">
          <a:extLst>
            <a:ext uri="{FF2B5EF4-FFF2-40B4-BE49-F238E27FC236}">
              <a16:creationId xmlns:a16="http://schemas.microsoft.com/office/drawing/2014/main" xmlns="" id="{00000000-0008-0000-0E00-000076000000}"/>
            </a:ext>
          </a:extLst>
        </xdr:cNvPr>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19" name="正方形/長方形 118">
          <a:extLst>
            <a:ext uri="{FF2B5EF4-FFF2-40B4-BE49-F238E27FC236}">
              <a16:creationId xmlns:a16="http://schemas.microsoft.com/office/drawing/2014/main" xmlns="" id="{00000000-0008-0000-0E00-000077000000}"/>
            </a:ext>
          </a:extLst>
        </xdr:cNvPr>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20" name="正方形/長方形 119">
          <a:extLst>
            <a:ext uri="{FF2B5EF4-FFF2-40B4-BE49-F238E27FC236}">
              <a16:creationId xmlns:a16="http://schemas.microsoft.com/office/drawing/2014/main" xmlns="" id="{00000000-0008-0000-0E00-000078000000}"/>
            </a:ext>
          </a:extLst>
        </xdr:cNvPr>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21" name="正方形/長方形 120">
          <a:extLst>
            <a:ext uri="{FF2B5EF4-FFF2-40B4-BE49-F238E27FC236}">
              <a16:creationId xmlns:a16="http://schemas.microsoft.com/office/drawing/2014/main" xmlns="" id="{00000000-0008-0000-0E00-000079000000}"/>
            </a:ext>
          </a:extLst>
        </xdr:cNvPr>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22" name="正方形/長方形 121">
          <a:extLst>
            <a:ext uri="{FF2B5EF4-FFF2-40B4-BE49-F238E27FC236}">
              <a16:creationId xmlns:a16="http://schemas.microsoft.com/office/drawing/2014/main" xmlns="" id="{00000000-0008-0000-0E00-00007A000000}"/>
            </a:ext>
          </a:extLst>
        </xdr:cNvPr>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23" name="正方形/長方形 122">
          <a:extLst>
            <a:ext uri="{FF2B5EF4-FFF2-40B4-BE49-F238E27FC236}">
              <a16:creationId xmlns:a16="http://schemas.microsoft.com/office/drawing/2014/main" xmlns="" id="{00000000-0008-0000-0E00-00007B000000}"/>
            </a:ext>
          </a:extLst>
        </xdr:cNvPr>
        <xdr:cNvSpPr/>
      </xdr:nvSpPr>
      <xdr:spPr>
        <a:xfrm>
          <a:off x="598487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24" name="テキスト ボックス 123">
          <a:extLst>
            <a:ext uri="{FF2B5EF4-FFF2-40B4-BE49-F238E27FC236}">
              <a16:creationId xmlns:a16="http://schemas.microsoft.com/office/drawing/2014/main" xmlns="" id="{00000000-0008-0000-0E00-00007C000000}"/>
            </a:ext>
          </a:extLst>
        </xdr:cNvPr>
        <xdr:cNvSpPr txBox="1"/>
      </xdr:nvSpPr>
      <xdr:spPr>
        <a:xfrm>
          <a:off x="594677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25" name="直線コネクタ 124">
          <a:extLst>
            <a:ext uri="{FF2B5EF4-FFF2-40B4-BE49-F238E27FC236}">
              <a16:creationId xmlns:a16="http://schemas.microsoft.com/office/drawing/2014/main" xmlns="" id="{00000000-0008-0000-0E00-00007D000000}"/>
            </a:ext>
          </a:extLst>
        </xdr:cNvPr>
        <xdr:cNvCxnSpPr/>
      </xdr:nvCxnSpPr>
      <xdr:spPr>
        <a:xfrm>
          <a:off x="598487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126" name="直線コネクタ 125">
          <a:extLst>
            <a:ext uri="{FF2B5EF4-FFF2-40B4-BE49-F238E27FC236}">
              <a16:creationId xmlns:a16="http://schemas.microsoft.com/office/drawing/2014/main" xmlns="" id="{00000000-0008-0000-0E00-00007E000000}"/>
            </a:ext>
          </a:extLst>
        </xdr:cNvPr>
        <xdr:cNvCxnSpPr/>
      </xdr:nvCxnSpPr>
      <xdr:spPr>
        <a:xfrm>
          <a:off x="598487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127" name="テキスト ボックス 126">
          <a:extLst>
            <a:ext uri="{FF2B5EF4-FFF2-40B4-BE49-F238E27FC236}">
              <a16:creationId xmlns:a16="http://schemas.microsoft.com/office/drawing/2014/main" xmlns="" id="{00000000-0008-0000-0E00-00007F000000}"/>
            </a:ext>
          </a:extLst>
        </xdr:cNvPr>
        <xdr:cNvSpPr txBox="1"/>
      </xdr:nvSpPr>
      <xdr:spPr>
        <a:xfrm>
          <a:off x="556341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128" name="直線コネクタ 127">
          <a:extLst>
            <a:ext uri="{FF2B5EF4-FFF2-40B4-BE49-F238E27FC236}">
              <a16:creationId xmlns:a16="http://schemas.microsoft.com/office/drawing/2014/main" xmlns="" id="{00000000-0008-0000-0E00-000080000000}"/>
            </a:ext>
          </a:extLst>
        </xdr:cNvPr>
        <xdr:cNvCxnSpPr/>
      </xdr:nvCxnSpPr>
      <xdr:spPr>
        <a:xfrm>
          <a:off x="598487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129" name="テキスト ボックス 128">
          <a:extLst>
            <a:ext uri="{FF2B5EF4-FFF2-40B4-BE49-F238E27FC236}">
              <a16:creationId xmlns:a16="http://schemas.microsoft.com/office/drawing/2014/main" xmlns="" id="{00000000-0008-0000-0E00-000081000000}"/>
            </a:ext>
          </a:extLst>
        </xdr:cNvPr>
        <xdr:cNvSpPr txBox="1"/>
      </xdr:nvSpPr>
      <xdr:spPr>
        <a:xfrm>
          <a:off x="556341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30" name="直線コネクタ 129">
          <a:extLst>
            <a:ext uri="{FF2B5EF4-FFF2-40B4-BE49-F238E27FC236}">
              <a16:creationId xmlns:a16="http://schemas.microsoft.com/office/drawing/2014/main" xmlns="" id="{00000000-0008-0000-0E00-000082000000}"/>
            </a:ext>
          </a:extLst>
        </xdr:cNvPr>
        <xdr:cNvCxnSpPr/>
      </xdr:nvCxnSpPr>
      <xdr:spPr>
        <a:xfrm>
          <a:off x="598487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31" name="テキスト ボックス 130">
          <a:extLst>
            <a:ext uri="{FF2B5EF4-FFF2-40B4-BE49-F238E27FC236}">
              <a16:creationId xmlns:a16="http://schemas.microsoft.com/office/drawing/2014/main" xmlns="" id="{00000000-0008-0000-0E00-000083000000}"/>
            </a:ext>
          </a:extLst>
        </xdr:cNvPr>
        <xdr:cNvSpPr txBox="1"/>
      </xdr:nvSpPr>
      <xdr:spPr>
        <a:xfrm>
          <a:off x="556341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132" name="直線コネクタ 131">
          <a:extLst>
            <a:ext uri="{FF2B5EF4-FFF2-40B4-BE49-F238E27FC236}">
              <a16:creationId xmlns:a16="http://schemas.microsoft.com/office/drawing/2014/main" xmlns="" id="{00000000-0008-0000-0E00-000084000000}"/>
            </a:ext>
          </a:extLst>
        </xdr:cNvPr>
        <xdr:cNvCxnSpPr/>
      </xdr:nvCxnSpPr>
      <xdr:spPr>
        <a:xfrm>
          <a:off x="598487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133" name="テキスト ボックス 132">
          <a:extLst>
            <a:ext uri="{FF2B5EF4-FFF2-40B4-BE49-F238E27FC236}">
              <a16:creationId xmlns:a16="http://schemas.microsoft.com/office/drawing/2014/main" xmlns="" id="{00000000-0008-0000-0E00-000085000000}"/>
            </a:ext>
          </a:extLst>
        </xdr:cNvPr>
        <xdr:cNvSpPr txBox="1"/>
      </xdr:nvSpPr>
      <xdr:spPr>
        <a:xfrm>
          <a:off x="556341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134" name="直線コネクタ 133">
          <a:extLst>
            <a:ext uri="{FF2B5EF4-FFF2-40B4-BE49-F238E27FC236}">
              <a16:creationId xmlns:a16="http://schemas.microsoft.com/office/drawing/2014/main" xmlns="" id="{00000000-0008-0000-0E00-000086000000}"/>
            </a:ext>
          </a:extLst>
        </xdr:cNvPr>
        <xdr:cNvCxnSpPr/>
      </xdr:nvCxnSpPr>
      <xdr:spPr>
        <a:xfrm>
          <a:off x="598487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135" name="テキスト ボックス 134">
          <a:extLst>
            <a:ext uri="{FF2B5EF4-FFF2-40B4-BE49-F238E27FC236}">
              <a16:creationId xmlns:a16="http://schemas.microsoft.com/office/drawing/2014/main" xmlns="" id="{00000000-0008-0000-0E00-000087000000}"/>
            </a:ext>
          </a:extLst>
        </xdr:cNvPr>
        <xdr:cNvSpPr txBox="1"/>
      </xdr:nvSpPr>
      <xdr:spPr>
        <a:xfrm>
          <a:off x="556341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36" name="直線コネクタ 135">
          <a:extLst>
            <a:ext uri="{FF2B5EF4-FFF2-40B4-BE49-F238E27FC236}">
              <a16:creationId xmlns:a16="http://schemas.microsoft.com/office/drawing/2014/main" xmlns="" id="{00000000-0008-0000-0E00-000088000000}"/>
            </a:ext>
          </a:extLst>
        </xdr:cNvPr>
        <xdr:cNvCxnSpPr/>
      </xdr:nvCxnSpPr>
      <xdr:spPr>
        <a:xfrm>
          <a:off x="598487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37" name="テキスト ボックス 136">
          <a:extLst>
            <a:ext uri="{FF2B5EF4-FFF2-40B4-BE49-F238E27FC236}">
              <a16:creationId xmlns:a16="http://schemas.microsoft.com/office/drawing/2014/main" xmlns="" id="{00000000-0008-0000-0E00-000089000000}"/>
            </a:ext>
          </a:extLst>
        </xdr:cNvPr>
        <xdr:cNvSpPr txBox="1"/>
      </xdr:nvSpPr>
      <xdr:spPr>
        <a:xfrm>
          <a:off x="556341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138" name="【市民会館】&#10;一人当たり面積グラフ枠">
          <a:extLst>
            <a:ext uri="{FF2B5EF4-FFF2-40B4-BE49-F238E27FC236}">
              <a16:creationId xmlns:a16="http://schemas.microsoft.com/office/drawing/2014/main" xmlns="" id="{00000000-0008-0000-0E00-00008A000000}"/>
            </a:ext>
          </a:extLst>
        </xdr:cNvPr>
        <xdr:cNvSpPr/>
      </xdr:nvSpPr>
      <xdr:spPr>
        <a:xfrm>
          <a:off x="598487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105</xdr:row>
      <xdr:rowOff>78105</xdr:rowOff>
    </xdr:from>
    <xdr:to>
      <xdr:col>15</xdr:col>
      <xdr:colOff>180340</xdr:colOff>
      <xdr:row>108</xdr:row>
      <xdr:rowOff>60198</xdr:rowOff>
    </xdr:to>
    <xdr:cxnSp macro="">
      <xdr:nvCxnSpPr>
        <xdr:cNvPr id="139" name="直線コネクタ 138">
          <a:extLst>
            <a:ext uri="{FF2B5EF4-FFF2-40B4-BE49-F238E27FC236}">
              <a16:creationId xmlns:a16="http://schemas.microsoft.com/office/drawing/2014/main" xmlns="" id="{00000000-0008-0000-0E00-00008B000000}"/>
            </a:ext>
          </a:extLst>
        </xdr:cNvPr>
        <xdr:cNvCxnSpPr/>
      </xdr:nvCxnSpPr>
      <xdr:spPr>
        <a:xfrm flipV="1">
          <a:off x="9446260" y="17680305"/>
          <a:ext cx="0" cy="48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64025</xdr:rowOff>
    </xdr:from>
    <xdr:ext cx="469744" cy="259045"/>
    <xdr:sp macro="" textlink="">
      <xdr:nvSpPr>
        <xdr:cNvPr id="140" name="【市民会館】&#10;一人当たり面積最小値テキスト">
          <a:extLst>
            <a:ext uri="{FF2B5EF4-FFF2-40B4-BE49-F238E27FC236}">
              <a16:creationId xmlns:a16="http://schemas.microsoft.com/office/drawing/2014/main" xmlns="" id="{00000000-0008-0000-0E00-00008C000000}"/>
            </a:ext>
          </a:extLst>
        </xdr:cNvPr>
        <xdr:cNvSpPr txBox="1"/>
      </xdr:nvSpPr>
      <xdr:spPr>
        <a:xfrm>
          <a:off x="9535795" y="1816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15</xdr:col>
      <xdr:colOff>92075</xdr:colOff>
      <xdr:row>108</xdr:row>
      <xdr:rowOff>60198</xdr:rowOff>
    </xdr:from>
    <xdr:to>
      <xdr:col>15</xdr:col>
      <xdr:colOff>269875</xdr:colOff>
      <xdr:row>108</xdr:row>
      <xdr:rowOff>60198</xdr:rowOff>
    </xdr:to>
    <xdr:cxnSp macro="">
      <xdr:nvCxnSpPr>
        <xdr:cNvPr id="141" name="直線コネクタ 140">
          <a:extLst>
            <a:ext uri="{FF2B5EF4-FFF2-40B4-BE49-F238E27FC236}">
              <a16:creationId xmlns:a16="http://schemas.microsoft.com/office/drawing/2014/main" xmlns="" id="{00000000-0008-0000-0E00-00008D000000}"/>
            </a:ext>
          </a:extLst>
        </xdr:cNvPr>
        <xdr:cNvCxnSpPr/>
      </xdr:nvCxnSpPr>
      <xdr:spPr>
        <a:xfrm>
          <a:off x="9357995" y="1816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24782</xdr:rowOff>
    </xdr:from>
    <xdr:ext cx="469744" cy="259045"/>
    <xdr:sp macro="" textlink="">
      <xdr:nvSpPr>
        <xdr:cNvPr id="142" name="【市民会館】&#10;一人当たり面積最大値テキスト">
          <a:extLst>
            <a:ext uri="{FF2B5EF4-FFF2-40B4-BE49-F238E27FC236}">
              <a16:creationId xmlns:a16="http://schemas.microsoft.com/office/drawing/2014/main" xmlns="" id="{00000000-0008-0000-0E00-00008E000000}"/>
            </a:ext>
          </a:extLst>
        </xdr:cNvPr>
        <xdr:cNvSpPr txBox="1"/>
      </xdr:nvSpPr>
      <xdr:spPr>
        <a:xfrm>
          <a:off x="9535795" y="1745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a:t>
          </a:r>
          <a:endParaRPr kumimoji="1" lang="ja-JP" altLang="en-US" sz="1000" b="1">
            <a:latin typeface="ＭＳ Ｐゴシック"/>
          </a:endParaRPr>
        </a:p>
      </xdr:txBody>
    </xdr:sp>
    <xdr:clientData/>
  </xdr:oneCellAnchor>
  <xdr:twoCellAnchor>
    <xdr:from>
      <xdr:col>15</xdr:col>
      <xdr:colOff>92075</xdr:colOff>
      <xdr:row>105</xdr:row>
      <xdr:rowOff>78105</xdr:rowOff>
    </xdr:from>
    <xdr:to>
      <xdr:col>15</xdr:col>
      <xdr:colOff>269875</xdr:colOff>
      <xdr:row>105</xdr:row>
      <xdr:rowOff>78105</xdr:rowOff>
    </xdr:to>
    <xdr:cxnSp macro="">
      <xdr:nvCxnSpPr>
        <xdr:cNvPr id="143" name="直線コネクタ 142">
          <a:extLst>
            <a:ext uri="{FF2B5EF4-FFF2-40B4-BE49-F238E27FC236}">
              <a16:creationId xmlns:a16="http://schemas.microsoft.com/office/drawing/2014/main" xmlns="" id="{00000000-0008-0000-0E00-00008F000000}"/>
            </a:ext>
          </a:extLst>
        </xdr:cNvPr>
        <xdr:cNvCxnSpPr/>
      </xdr:nvCxnSpPr>
      <xdr:spPr>
        <a:xfrm>
          <a:off x="9357995" y="176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40022</xdr:rowOff>
    </xdr:from>
    <xdr:ext cx="469744" cy="259045"/>
    <xdr:sp macro="" textlink="">
      <xdr:nvSpPr>
        <xdr:cNvPr id="144" name="【市民会館】&#10;一人当たり面積平均値テキスト">
          <a:extLst>
            <a:ext uri="{FF2B5EF4-FFF2-40B4-BE49-F238E27FC236}">
              <a16:creationId xmlns:a16="http://schemas.microsoft.com/office/drawing/2014/main" xmlns="" id="{00000000-0008-0000-0E00-000090000000}"/>
            </a:ext>
          </a:extLst>
        </xdr:cNvPr>
        <xdr:cNvSpPr txBox="1"/>
      </xdr:nvSpPr>
      <xdr:spPr>
        <a:xfrm>
          <a:off x="9535795" y="1797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0.555</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61595</xdr:rowOff>
    </xdr:from>
    <xdr:to>
      <xdr:col>15</xdr:col>
      <xdr:colOff>231775</xdr:colOff>
      <xdr:row>107</xdr:row>
      <xdr:rowOff>163195</xdr:rowOff>
    </xdr:to>
    <xdr:sp macro="" textlink="">
      <xdr:nvSpPr>
        <xdr:cNvPr id="145" name="フローチャート : 判断 144">
          <a:extLst>
            <a:ext uri="{FF2B5EF4-FFF2-40B4-BE49-F238E27FC236}">
              <a16:creationId xmlns:a16="http://schemas.microsoft.com/office/drawing/2014/main" xmlns="" id="{00000000-0008-0000-0E00-000091000000}"/>
            </a:ext>
          </a:extLst>
        </xdr:cNvPr>
        <xdr:cNvSpPr/>
      </xdr:nvSpPr>
      <xdr:spPr>
        <a:xfrm>
          <a:off x="9396095"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55880</xdr:rowOff>
    </xdr:from>
    <xdr:to>
      <xdr:col>14</xdr:col>
      <xdr:colOff>79375</xdr:colOff>
      <xdr:row>106</xdr:row>
      <xdr:rowOff>157480</xdr:rowOff>
    </xdr:to>
    <xdr:sp macro="" textlink="">
      <xdr:nvSpPr>
        <xdr:cNvPr id="146" name="フローチャート : 判断 145">
          <a:extLst>
            <a:ext uri="{FF2B5EF4-FFF2-40B4-BE49-F238E27FC236}">
              <a16:creationId xmlns:a16="http://schemas.microsoft.com/office/drawing/2014/main" xmlns="" id="{00000000-0008-0000-0E00-000092000000}"/>
            </a:ext>
          </a:extLst>
        </xdr:cNvPr>
        <xdr:cNvSpPr/>
      </xdr:nvSpPr>
      <xdr:spPr>
        <a:xfrm>
          <a:off x="8649335" y="1782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148607</xdr:rowOff>
    </xdr:from>
    <xdr:ext cx="469744" cy="259045"/>
    <xdr:sp macro="" textlink="">
      <xdr:nvSpPr>
        <xdr:cNvPr id="147" name="n_1aveValue【市民会館】&#10;一人当たり面積">
          <a:extLst>
            <a:ext uri="{FF2B5EF4-FFF2-40B4-BE49-F238E27FC236}">
              <a16:creationId xmlns:a16="http://schemas.microsoft.com/office/drawing/2014/main" xmlns="" id="{00000000-0008-0000-0E00-000093000000}"/>
            </a:ext>
          </a:extLst>
        </xdr:cNvPr>
        <xdr:cNvSpPr txBox="1"/>
      </xdr:nvSpPr>
      <xdr:spPr>
        <a:xfrm>
          <a:off x="8498282"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148" name="テキスト ボックス 147">
          <a:extLst>
            <a:ext uri="{FF2B5EF4-FFF2-40B4-BE49-F238E27FC236}">
              <a16:creationId xmlns:a16="http://schemas.microsoft.com/office/drawing/2014/main" xmlns="" id="{00000000-0008-0000-0E00-000094000000}"/>
            </a:ext>
          </a:extLst>
        </xdr:cNvPr>
        <xdr:cNvSpPr txBox="1"/>
      </xdr:nvSpPr>
      <xdr:spPr>
        <a:xfrm>
          <a:off x="92640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149" name="テキスト ボックス 148">
          <a:extLst>
            <a:ext uri="{FF2B5EF4-FFF2-40B4-BE49-F238E27FC236}">
              <a16:creationId xmlns:a16="http://schemas.microsoft.com/office/drawing/2014/main" xmlns="" id="{00000000-0008-0000-0E00-000095000000}"/>
            </a:ext>
          </a:extLst>
        </xdr:cNvPr>
        <xdr:cNvSpPr txBox="1"/>
      </xdr:nvSpPr>
      <xdr:spPr>
        <a:xfrm>
          <a:off x="855535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150" name="テキスト ボックス 149">
          <a:extLst>
            <a:ext uri="{FF2B5EF4-FFF2-40B4-BE49-F238E27FC236}">
              <a16:creationId xmlns:a16="http://schemas.microsoft.com/office/drawing/2014/main" xmlns="" id="{00000000-0008-0000-0E00-000096000000}"/>
            </a:ext>
          </a:extLst>
        </xdr:cNvPr>
        <xdr:cNvSpPr txBox="1"/>
      </xdr:nvSpPr>
      <xdr:spPr>
        <a:xfrm>
          <a:off x="77349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151" name="テキスト ボックス 150">
          <a:extLst>
            <a:ext uri="{FF2B5EF4-FFF2-40B4-BE49-F238E27FC236}">
              <a16:creationId xmlns:a16="http://schemas.microsoft.com/office/drawing/2014/main" xmlns="" id="{00000000-0008-0000-0E00-000097000000}"/>
            </a:ext>
          </a:extLst>
        </xdr:cNvPr>
        <xdr:cNvSpPr txBox="1"/>
      </xdr:nvSpPr>
      <xdr:spPr>
        <a:xfrm>
          <a:off x="69145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152" name="テキスト ボックス 151">
          <a:extLst>
            <a:ext uri="{FF2B5EF4-FFF2-40B4-BE49-F238E27FC236}">
              <a16:creationId xmlns:a16="http://schemas.microsoft.com/office/drawing/2014/main" xmlns="" id="{00000000-0008-0000-0E00-000098000000}"/>
            </a:ext>
          </a:extLst>
        </xdr:cNvPr>
        <xdr:cNvSpPr txBox="1"/>
      </xdr:nvSpPr>
      <xdr:spPr>
        <a:xfrm>
          <a:off x="6162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106172</xdr:rowOff>
    </xdr:from>
    <xdr:to>
      <xdr:col>14</xdr:col>
      <xdr:colOff>79375</xdr:colOff>
      <xdr:row>101</xdr:row>
      <xdr:rowOff>36322</xdr:rowOff>
    </xdr:to>
    <xdr:sp macro="" textlink="">
      <xdr:nvSpPr>
        <xdr:cNvPr id="153" name="円/楕円 152">
          <a:extLst>
            <a:ext uri="{FF2B5EF4-FFF2-40B4-BE49-F238E27FC236}">
              <a16:creationId xmlns:a16="http://schemas.microsoft.com/office/drawing/2014/main" xmlns="" id="{00000000-0008-0000-0E00-000099000000}"/>
            </a:ext>
          </a:extLst>
        </xdr:cNvPr>
        <xdr:cNvSpPr/>
      </xdr:nvSpPr>
      <xdr:spPr>
        <a:xfrm>
          <a:off x="8649335" y="168701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52849</xdr:rowOff>
    </xdr:from>
    <xdr:ext cx="469744" cy="259045"/>
    <xdr:sp macro="" textlink="">
      <xdr:nvSpPr>
        <xdr:cNvPr id="154" name="n_1mainValue【市民会館】&#10;一人当たり面積">
          <a:extLst>
            <a:ext uri="{FF2B5EF4-FFF2-40B4-BE49-F238E27FC236}">
              <a16:creationId xmlns:a16="http://schemas.microsoft.com/office/drawing/2014/main" xmlns="" id="{00000000-0008-0000-0E00-00009A000000}"/>
            </a:ext>
          </a:extLst>
        </xdr:cNvPr>
        <xdr:cNvSpPr txBox="1"/>
      </xdr:nvSpPr>
      <xdr:spPr>
        <a:xfrm>
          <a:off x="8498282" y="1664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155" name="正方形/長方形 154">
          <a:extLst>
            <a:ext uri="{FF2B5EF4-FFF2-40B4-BE49-F238E27FC236}">
              <a16:creationId xmlns:a16="http://schemas.microsoft.com/office/drawing/2014/main" xmlns="" id="{00000000-0008-0000-0E00-00009B000000}"/>
            </a:ext>
          </a:extLst>
        </xdr:cNvPr>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6" name="正方形/長方形 155">
          <a:extLst>
            <a:ext uri="{FF2B5EF4-FFF2-40B4-BE49-F238E27FC236}">
              <a16:creationId xmlns:a16="http://schemas.microsoft.com/office/drawing/2014/main" xmlns="" id="{00000000-0008-0000-0E00-00009C000000}"/>
            </a:ext>
          </a:extLst>
        </xdr:cNvPr>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57" name="正方形/長方形 156">
          <a:extLst>
            <a:ext uri="{FF2B5EF4-FFF2-40B4-BE49-F238E27FC236}">
              <a16:creationId xmlns:a16="http://schemas.microsoft.com/office/drawing/2014/main" xmlns="" id="{00000000-0008-0000-0E00-00009D000000}"/>
            </a:ext>
          </a:extLst>
        </xdr:cNvPr>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58" name="正方形/長方形 157">
          <a:extLst>
            <a:ext uri="{FF2B5EF4-FFF2-40B4-BE49-F238E27FC236}">
              <a16:creationId xmlns:a16="http://schemas.microsoft.com/office/drawing/2014/main" xmlns="" id="{00000000-0008-0000-0E00-00009E000000}"/>
            </a:ext>
          </a:extLst>
        </xdr:cNvPr>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59" name="正方形/長方形 158">
          <a:extLst>
            <a:ext uri="{FF2B5EF4-FFF2-40B4-BE49-F238E27FC236}">
              <a16:creationId xmlns:a16="http://schemas.microsoft.com/office/drawing/2014/main" xmlns="" id="{00000000-0008-0000-0E00-00009F000000}"/>
            </a:ext>
          </a:extLst>
        </xdr:cNvPr>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0" name="正方形/長方形 159">
          <a:extLst>
            <a:ext uri="{FF2B5EF4-FFF2-40B4-BE49-F238E27FC236}">
              <a16:creationId xmlns:a16="http://schemas.microsoft.com/office/drawing/2014/main" xmlns="" id="{00000000-0008-0000-0E00-0000A0000000}"/>
            </a:ext>
          </a:extLst>
        </xdr:cNvPr>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1" name="正方形/長方形 160">
          <a:extLst>
            <a:ext uri="{FF2B5EF4-FFF2-40B4-BE49-F238E27FC236}">
              <a16:creationId xmlns:a16="http://schemas.microsoft.com/office/drawing/2014/main" xmlns="" id="{00000000-0008-0000-0E00-0000A1000000}"/>
            </a:ext>
          </a:extLst>
        </xdr:cNvPr>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2" name="正方形/長方形 161">
          <a:extLst>
            <a:ext uri="{FF2B5EF4-FFF2-40B4-BE49-F238E27FC236}">
              <a16:creationId xmlns:a16="http://schemas.microsoft.com/office/drawing/2014/main" xmlns="" id="{00000000-0008-0000-0E00-0000A2000000}"/>
            </a:ext>
          </a:extLst>
        </xdr:cNvPr>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3" name="テキスト ボックス 162">
          <a:extLst>
            <a:ext uri="{FF2B5EF4-FFF2-40B4-BE49-F238E27FC236}">
              <a16:creationId xmlns:a16="http://schemas.microsoft.com/office/drawing/2014/main" xmlns="" id="{00000000-0008-0000-0E00-0000A3000000}"/>
            </a:ext>
          </a:extLst>
        </xdr:cNvPr>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4" name="直線コネクタ 163">
          <a:extLst>
            <a:ext uri="{FF2B5EF4-FFF2-40B4-BE49-F238E27FC236}">
              <a16:creationId xmlns:a16="http://schemas.microsoft.com/office/drawing/2014/main" xmlns="" id="{00000000-0008-0000-0E00-0000A4000000}"/>
            </a:ext>
          </a:extLst>
        </xdr:cNvPr>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38100</xdr:rowOff>
    </xdr:from>
    <xdr:to>
      <xdr:col>24</xdr:col>
      <xdr:colOff>644525</xdr:colOff>
      <xdr:row>42</xdr:row>
      <xdr:rowOff>38100</xdr:rowOff>
    </xdr:to>
    <xdr:cxnSp macro="">
      <xdr:nvCxnSpPr>
        <xdr:cNvPr id="165" name="直線コネクタ 164">
          <a:extLst>
            <a:ext uri="{FF2B5EF4-FFF2-40B4-BE49-F238E27FC236}">
              <a16:creationId xmlns:a16="http://schemas.microsoft.com/office/drawing/2014/main" xmlns="" id="{00000000-0008-0000-0E00-0000A5000000}"/>
            </a:ext>
          </a:extLst>
        </xdr:cNvPr>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67327</xdr:rowOff>
    </xdr:from>
    <xdr:ext cx="338939" cy="259045"/>
    <xdr:sp macro="" textlink="">
      <xdr:nvSpPr>
        <xdr:cNvPr id="166" name="テキスト ボックス 165">
          <a:extLst>
            <a:ext uri="{FF2B5EF4-FFF2-40B4-BE49-F238E27FC236}">
              <a16:creationId xmlns:a16="http://schemas.microsoft.com/office/drawing/2014/main" xmlns="" id="{00000000-0008-0000-0E00-0000A6000000}"/>
            </a:ext>
          </a:extLst>
        </xdr:cNvPr>
        <xdr:cNvSpPr txBox="1"/>
      </xdr:nvSpPr>
      <xdr:spPr>
        <a:xfrm>
          <a:off x="1093739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167" name="直線コネクタ 166">
          <a:extLst>
            <a:ext uri="{FF2B5EF4-FFF2-40B4-BE49-F238E27FC236}">
              <a16:creationId xmlns:a16="http://schemas.microsoft.com/office/drawing/2014/main" xmlns="" id="{00000000-0008-0000-0E00-0000A7000000}"/>
            </a:ext>
          </a:extLst>
        </xdr:cNvPr>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168" name="テキスト ボックス 167">
          <a:extLst>
            <a:ext uri="{FF2B5EF4-FFF2-40B4-BE49-F238E27FC236}">
              <a16:creationId xmlns:a16="http://schemas.microsoft.com/office/drawing/2014/main" xmlns="" id="{00000000-0008-0000-0E00-0000A8000000}"/>
            </a:ext>
          </a:extLst>
        </xdr:cNvPr>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169" name="直線コネクタ 168">
          <a:extLst>
            <a:ext uri="{FF2B5EF4-FFF2-40B4-BE49-F238E27FC236}">
              <a16:creationId xmlns:a16="http://schemas.microsoft.com/office/drawing/2014/main" xmlns="" id="{00000000-0008-0000-0E00-0000A9000000}"/>
            </a:ext>
          </a:extLst>
        </xdr:cNvPr>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170" name="テキスト ボックス 169">
          <a:extLst>
            <a:ext uri="{FF2B5EF4-FFF2-40B4-BE49-F238E27FC236}">
              <a16:creationId xmlns:a16="http://schemas.microsoft.com/office/drawing/2014/main" xmlns="" id="{00000000-0008-0000-0E00-0000AA000000}"/>
            </a:ext>
          </a:extLst>
        </xdr:cNvPr>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171" name="直線コネクタ 170">
          <a:extLst>
            <a:ext uri="{FF2B5EF4-FFF2-40B4-BE49-F238E27FC236}">
              <a16:creationId xmlns:a16="http://schemas.microsoft.com/office/drawing/2014/main" xmlns="" id="{00000000-0008-0000-0E00-0000AB000000}"/>
            </a:ext>
          </a:extLst>
        </xdr:cNvPr>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172" name="テキスト ボックス 171">
          <a:extLst>
            <a:ext uri="{FF2B5EF4-FFF2-40B4-BE49-F238E27FC236}">
              <a16:creationId xmlns:a16="http://schemas.microsoft.com/office/drawing/2014/main" xmlns="" id="{00000000-0008-0000-0E00-0000AC000000}"/>
            </a:ext>
          </a:extLst>
        </xdr:cNvPr>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173" name="直線コネクタ 172">
          <a:extLst>
            <a:ext uri="{FF2B5EF4-FFF2-40B4-BE49-F238E27FC236}">
              <a16:creationId xmlns:a16="http://schemas.microsoft.com/office/drawing/2014/main" xmlns="" id="{00000000-0008-0000-0E00-0000AD000000}"/>
            </a:ext>
          </a:extLst>
        </xdr:cNvPr>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174" name="テキスト ボックス 173">
          <a:extLst>
            <a:ext uri="{FF2B5EF4-FFF2-40B4-BE49-F238E27FC236}">
              <a16:creationId xmlns:a16="http://schemas.microsoft.com/office/drawing/2014/main" xmlns="" id="{00000000-0008-0000-0E00-0000AE000000}"/>
            </a:ext>
          </a:extLst>
        </xdr:cNvPr>
        <xdr:cNvSpPr txBox="1"/>
      </xdr:nvSpPr>
      <xdr:spPr>
        <a:xfrm>
          <a:off x="1087327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5" name="直線コネクタ 174">
          <a:extLst>
            <a:ext uri="{FF2B5EF4-FFF2-40B4-BE49-F238E27FC236}">
              <a16:creationId xmlns:a16="http://schemas.microsoft.com/office/drawing/2014/main" xmlns="" id="{00000000-0008-0000-0E00-0000AF000000}"/>
            </a:ext>
          </a:extLst>
        </xdr:cNvPr>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76" name="テキスト ボックス 175">
          <a:extLst>
            <a:ext uri="{FF2B5EF4-FFF2-40B4-BE49-F238E27FC236}">
              <a16:creationId xmlns:a16="http://schemas.microsoft.com/office/drawing/2014/main" xmlns="" id="{00000000-0008-0000-0E00-0000B0000000}"/>
            </a:ext>
          </a:extLst>
        </xdr:cNvPr>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77" name="【一般廃棄物処理施設】&#10;有形固定資産減価償却率グラフ枠">
          <a:extLst>
            <a:ext uri="{FF2B5EF4-FFF2-40B4-BE49-F238E27FC236}">
              <a16:creationId xmlns:a16="http://schemas.microsoft.com/office/drawing/2014/main" xmlns="" id="{00000000-0008-0000-0E00-0000B1000000}"/>
            </a:ext>
          </a:extLst>
        </xdr:cNvPr>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37</xdr:row>
      <xdr:rowOff>0</xdr:rowOff>
    </xdr:from>
    <xdr:to>
      <xdr:col>23</xdr:col>
      <xdr:colOff>516889</xdr:colOff>
      <xdr:row>41</xdr:row>
      <xdr:rowOff>158115</xdr:rowOff>
    </xdr:to>
    <xdr:cxnSp macro="">
      <xdr:nvCxnSpPr>
        <xdr:cNvPr id="178" name="直線コネクタ 177">
          <a:extLst>
            <a:ext uri="{FF2B5EF4-FFF2-40B4-BE49-F238E27FC236}">
              <a16:creationId xmlns:a16="http://schemas.microsoft.com/office/drawing/2014/main" xmlns="" id="{00000000-0008-0000-0E00-0000B2000000}"/>
            </a:ext>
          </a:extLst>
        </xdr:cNvPr>
        <xdr:cNvCxnSpPr/>
      </xdr:nvCxnSpPr>
      <xdr:spPr>
        <a:xfrm flipV="1">
          <a:off x="14735809" y="6202680"/>
          <a:ext cx="0" cy="82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340478" cy="259045"/>
    <xdr:sp macro="" textlink="">
      <xdr:nvSpPr>
        <xdr:cNvPr id="179" name="【一般廃棄物処理施設】&#10;有形固定資産減価償却率最小値テキスト">
          <a:extLst>
            <a:ext uri="{FF2B5EF4-FFF2-40B4-BE49-F238E27FC236}">
              <a16:creationId xmlns:a16="http://schemas.microsoft.com/office/drawing/2014/main" xmlns="" id="{00000000-0008-0000-0E00-0000B3000000}"/>
            </a:ext>
          </a:extLst>
        </xdr:cNvPr>
        <xdr:cNvSpPr txBox="1"/>
      </xdr:nvSpPr>
      <xdr:spPr>
        <a:xfrm>
          <a:off x="14825345" y="7035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180" name="直線コネクタ 179">
          <a:extLst>
            <a:ext uri="{FF2B5EF4-FFF2-40B4-BE49-F238E27FC236}">
              <a16:creationId xmlns:a16="http://schemas.microsoft.com/office/drawing/2014/main" xmlns="" id="{00000000-0008-0000-0E00-0000B4000000}"/>
            </a:ext>
          </a:extLst>
        </xdr:cNvPr>
        <xdr:cNvCxnSpPr/>
      </xdr:nvCxnSpPr>
      <xdr:spPr>
        <a:xfrm>
          <a:off x="14647545"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118127</xdr:rowOff>
    </xdr:from>
    <xdr:ext cx="405111" cy="259045"/>
    <xdr:sp macro="" textlink="">
      <xdr:nvSpPr>
        <xdr:cNvPr id="181" name="【一般廃棄物処理施設】&#10;有形固定資産減価償却率最大値テキスト">
          <a:extLst>
            <a:ext uri="{FF2B5EF4-FFF2-40B4-BE49-F238E27FC236}">
              <a16:creationId xmlns:a16="http://schemas.microsoft.com/office/drawing/2014/main" xmlns="" id="{00000000-0008-0000-0E00-0000B5000000}"/>
            </a:ext>
          </a:extLst>
        </xdr:cNvPr>
        <xdr:cNvSpPr txBox="1"/>
      </xdr:nvSpPr>
      <xdr:spPr>
        <a:xfrm>
          <a:off x="14825345"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a:t>
          </a:r>
          <a:endParaRPr kumimoji="1" lang="ja-JP" altLang="en-US" sz="1000" b="1">
            <a:latin typeface="ＭＳ Ｐゴシック"/>
          </a:endParaRPr>
        </a:p>
      </xdr:txBody>
    </xdr:sp>
    <xdr:clientData/>
  </xdr:oneCellAnchor>
  <xdr:twoCellAnchor>
    <xdr:from>
      <xdr:col>23</xdr:col>
      <xdr:colOff>428625</xdr:colOff>
      <xdr:row>37</xdr:row>
      <xdr:rowOff>0</xdr:rowOff>
    </xdr:from>
    <xdr:to>
      <xdr:col>23</xdr:col>
      <xdr:colOff>606425</xdr:colOff>
      <xdr:row>37</xdr:row>
      <xdr:rowOff>0</xdr:rowOff>
    </xdr:to>
    <xdr:cxnSp macro="">
      <xdr:nvCxnSpPr>
        <xdr:cNvPr id="182" name="直線コネクタ 181">
          <a:extLst>
            <a:ext uri="{FF2B5EF4-FFF2-40B4-BE49-F238E27FC236}">
              <a16:creationId xmlns:a16="http://schemas.microsoft.com/office/drawing/2014/main" xmlns="" id="{00000000-0008-0000-0E00-0000B6000000}"/>
            </a:ext>
          </a:extLst>
        </xdr:cNvPr>
        <xdr:cNvCxnSpPr/>
      </xdr:nvCxnSpPr>
      <xdr:spPr>
        <a:xfrm>
          <a:off x="14647545" y="62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108602</xdr:rowOff>
    </xdr:from>
    <xdr:ext cx="405111" cy="259045"/>
    <xdr:sp macro="" textlink="">
      <xdr:nvSpPr>
        <xdr:cNvPr id="183" name="【一般廃棄物処理施設】&#10;有形固定資産減価償却率平均値テキスト">
          <a:extLst>
            <a:ext uri="{FF2B5EF4-FFF2-40B4-BE49-F238E27FC236}">
              <a16:creationId xmlns:a16="http://schemas.microsoft.com/office/drawing/2014/main" xmlns="" id="{00000000-0008-0000-0E00-0000B7000000}"/>
            </a:ext>
          </a:extLst>
        </xdr:cNvPr>
        <xdr:cNvSpPr txBox="1"/>
      </xdr:nvSpPr>
      <xdr:spPr>
        <a:xfrm>
          <a:off x="14825345" y="647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184" name="フローチャート : 判断 183">
          <a:extLst>
            <a:ext uri="{FF2B5EF4-FFF2-40B4-BE49-F238E27FC236}">
              <a16:creationId xmlns:a16="http://schemas.microsoft.com/office/drawing/2014/main" xmlns="" id="{00000000-0008-0000-0E00-0000B8000000}"/>
            </a:ext>
          </a:extLst>
        </xdr:cNvPr>
        <xdr:cNvSpPr/>
      </xdr:nvSpPr>
      <xdr:spPr>
        <a:xfrm>
          <a:off x="14685645" y="6500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34</xdr:row>
      <xdr:rowOff>139700</xdr:rowOff>
    </xdr:from>
    <xdr:to>
      <xdr:col>22</xdr:col>
      <xdr:colOff>415925</xdr:colOff>
      <xdr:row>35</xdr:row>
      <xdr:rowOff>69850</xdr:rowOff>
    </xdr:to>
    <xdr:sp macro="" textlink="">
      <xdr:nvSpPr>
        <xdr:cNvPr id="185" name="フローチャート : 判断 184">
          <a:extLst>
            <a:ext uri="{FF2B5EF4-FFF2-40B4-BE49-F238E27FC236}">
              <a16:creationId xmlns:a16="http://schemas.microsoft.com/office/drawing/2014/main" xmlns="" id="{00000000-0008-0000-0E00-0000B9000000}"/>
            </a:ext>
          </a:extLst>
        </xdr:cNvPr>
        <xdr:cNvSpPr/>
      </xdr:nvSpPr>
      <xdr:spPr>
        <a:xfrm>
          <a:off x="13916025" y="583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60977</xdr:rowOff>
    </xdr:from>
    <xdr:ext cx="405111" cy="259045"/>
    <xdr:sp macro="" textlink="">
      <xdr:nvSpPr>
        <xdr:cNvPr id="186" name="n_1aveValue【一般廃棄物処理施設】&#10;有形固定資産減価償却率">
          <a:extLst>
            <a:ext uri="{FF2B5EF4-FFF2-40B4-BE49-F238E27FC236}">
              <a16:creationId xmlns:a16="http://schemas.microsoft.com/office/drawing/2014/main" xmlns="" id="{00000000-0008-0000-0E00-0000BA000000}"/>
            </a:ext>
          </a:extLst>
        </xdr:cNvPr>
        <xdr:cNvSpPr txBox="1"/>
      </xdr:nvSpPr>
      <xdr:spPr>
        <a:xfrm>
          <a:off x="13751568" y="592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87" name="テキスト ボックス 186">
          <a:extLst>
            <a:ext uri="{FF2B5EF4-FFF2-40B4-BE49-F238E27FC236}">
              <a16:creationId xmlns:a16="http://schemas.microsoft.com/office/drawing/2014/main" xmlns="" id="{00000000-0008-0000-0E00-0000BB000000}"/>
            </a:ext>
          </a:extLst>
        </xdr:cNvPr>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88" name="テキスト ボックス 187">
          <a:extLst>
            <a:ext uri="{FF2B5EF4-FFF2-40B4-BE49-F238E27FC236}">
              <a16:creationId xmlns:a16="http://schemas.microsoft.com/office/drawing/2014/main" xmlns="" id="{00000000-0008-0000-0E00-0000BC000000}"/>
            </a:ext>
          </a:extLst>
        </xdr:cNvPr>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89" name="テキスト ボックス 188">
          <a:extLst>
            <a:ext uri="{FF2B5EF4-FFF2-40B4-BE49-F238E27FC236}">
              <a16:creationId xmlns:a16="http://schemas.microsoft.com/office/drawing/2014/main" xmlns="" id="{00000000-0008-0000-0E00-0000BD000000}"/>
            </a:ext>
          </a:extLst>
        </xdr:cNvPr>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0" name="テキスト ボックス 189">
          <a:extLst>
            <a:ext uri="{FF2B5EF4-FFF2-40B4-BE49-F238E27FC236}">
              <a16:creationId xmlns:a16="http://schemas.microsoft.com/office/drawing/2014/main" xmlns="" id="{00000000-0008-0000-0E00-0000BE000000}"/>
            </a:ext>
          </a:extLst>
        </xdr:cNvPr>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1" name="テキスト ボックス 190">
          <a:extLst>
            <a:ext uri="{FF2B5EF4-FFF2-40B4-BE49-F238E27FC236}">
              <a16:creationId xmlns:a16="http://schemas.microsoft.com/office/drawing/2014/main" xmlns="" id="{00000000-0008-0000-0E00-0000BF000000}"/>
            </a:ext>
          </a:extLst>
        </xdr:cNvPr>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36830</xdr:rowOff>
    </xdr:from>
    <xdr:to>
      <xdr:col>22</xdr:col>
      <xdr:colOff>415925</xdr:colOff>
      <xdr:row>33</xdr:row>
      <xdr:rowOff>138430</xdr:rowOff>
    </xdr:to>
    <xdr:sp macro="" textlink="">
      <xdr:nvSpPr>
        <xdr:cNvPr id="192" name="円/楕円 191">
          <a:extLst>
            <a:ext uri="{FF2B5EF4-FFF2-40B4-BE49-F238E27FC236}">
              <a16:creationId xmlns:a16="http://schemas.microsoft.com/office/drawing/2014/main" xmlns="" id="{00000000-0008-0000-0E00-0000C0000000}"/>
            </a:ext>
          </a:extLst>
        </xdr:cNvPr>
        <xdr:cNvSpPr/>
      </xdr:nvSpPr>
      <xdr:spPr>
        <a:xfrm>
          <a:off x="13916025" y="55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154957</xdr:rowOff>
    </xdr:from>
    <xdr:ext cx="405111" cy="259045"/>
    <xdr:sp macro="" textlink="">
      <xdr:nvSpPr>
        <xdr:cNvPr id="193" name="n_1mainValue【一般廃棄物処理施設】&#10;有形固定資産減価償却率">
          <a:extLst>
            <a:ext uri="{FF2B5EF4-FFF2-40B4-BE49-F238E27FC236}">
              <a16:creationId xmlns:a16="http://schemas.microsoft.com/office/drawing/2014/main" xmlns="" id="{00000000-0008-0000-0E00-0000C1000000}"/>
            </a:ext>
          </a:extLst>
        </xdr:cNvPr>
        <xdr:cNvSpPr txBox="1"/>
      </xdr:nvSpPr>
      <xdr:spPr>
        <a:xfrm>
          <a:off x="13751568" y="53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94" name="正方形/長方形 193">
          <a:extLst>
            <a:ext uri="{FF2B5EF4-FFF2-40B4-BE49-F238E27FC236}">
              <a16:creationId xmlns:a16="http://schemas.microsoft.com/office/drawing/2014/main" xmlns="" id="{00000000-0008-0000-0E00-0000C2000000}"/>
            </a:ext>
          </a:extLst>
        </xdr:cNvPr>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5" name="正方形/長方形 194">
          <a:extLst>
            <a:ext uri="{FF2B5EF4-FFF2-40B4-BE49-F238E27FC236}">
              <a16:creationId xmlns:a16="http://schemas.microsoft.com/office/drawing/2014/main" xmlns="" id="{00000000-0008-0000-0E00-0000C3000000}"/>
            </a:ext>
          </a:extLst>
        </xdr:cNvPr>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96" name="正方形/長方形 195">
          <a:extLst>
            <a:ext uri="{FF2B5EF4-FFF2-40B4-BE49-F238E27FC236}">
              <a16:creationId xmlns:a16="http://schemas.microsoft.com/office/drawing/2014/main" xmlns="" id="{00000000-0008-0000-0E00-0000C4000000}"/>
            </a:ext>
          </a:extLst>
        </xdr:cNvPr>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97" name="正方形/長方形 196">
          <a:extLst>
            <a:ext uri="{FF2B5EF4-FFF2-40B4-BE49-F238E27FC236}">
              <a16:creationId xmlns:a16="http://schemas.microsoft.com/office/drawing/2014/main" xmlns="" id="{00000000-0008-0000-0E00-0000C5000000}"/>
            </a:ext>
          </a:extLst>
        </xdr:cNvPr>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98" name="正方形/長方形 197">
          <a:extLst>
            <a:ext uri="{FF2B5EF4-FFF2-40B4-BE49-F238E27FC236}">
              <a16:creationId xmlns:a16="http://schemas.microsoft.com/office/drawing/2014/main" xmlns="" id="{00000000-0008-0000-0E00-0000C6000000}"/>
            </a:ext>
          </a:extLst>
        </xdr:cNvPr>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99" name="正方形/長方形 198">
          <a:extLst>
            <a:ext uri="{FF2B5EF4-FFF2-40B4-BE49-F238E27FC236}">
              <a16:creationId xmlns:a16="http://schemas.microsoft.com/office/drawing/2014/main" xmlns="" id="{00000000-0008-0000-0E00-0000C7000000}"/>
            </a:ext>
          </a:extLst>
        </xdr:cNvPr>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0" name="正方形/長方形 199">
          <a:extLst>
            <a:ext uri="{FF2B5EF4-FFF2-40B4-BE49-F238E27FC236}">
              <a16:creationId xmlns:a16="http://schemas.microsoft.com/office/drawing/2014/main" xmlns="" id="{00000000-0008-0000-0E00-0000C8000000}"/>
            </a:ext>
          </a:extLst>
        </xdr:cNvPr>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1" name="正方形/長方形 200">
          <a:extLst>
            <a:ext uri="{FF2B5EF4-FFF2-40B4-BE49-F238E27FC236}">
              <a16:creationId xmlns:a16="http://schemas.microsoft.com/office/drawing/2014/main" xmlns="" id="{00000000-0008-0000-0E00-0000C9000000}"/>
            </a:ext>
          </a:extLst>
        </xdr:cNvPr>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2" name="テキスト ボックス 201">
          <a:extLst>
            <a:ext uri="{FF2B5EF4-FFF2-40B4-BE49-F238E27FC236}">
              <a16:creationId xmlns:a16="http://schemas.microsoft.com/office/drawing/2014/main" xmlns="" id="{00000000-0008-0000-0E00-0000CA000000}"/>
            </a:ext>
          </a:extLst>
        </xdr:cNvPr>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3" name="直線コネクタ 202">
          <a:extLst>
            <a:ext uri="{FF2B5EF4-FFF2-40B4-BE49-F238E27FC236}">
              <a16:creationId xmlns:a16="http://schemas.microsoft.com/office/drawing/2014/main" xmlns="" id="{00000000-0008-0000-0E00-0000CB000000}"/>
            </a:ext>
          </a:extLst>
        </xdr:cNvPr>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04" name="直線コネクタ 203">
          <a:extLst>
            <a:ext uri="{FF2B5EF4-FFF2-40B4-BE49-F238E27FC236}">
              <a16:creationId xmlns:a16="http://schemas.microsoft.com/office/drawing/2014/main" xmlns="" id="{00000000-0008-0000-0E00-0000CC000000}"/>
            </a:ext>
          </a:extLst>
        </xdr:cNvPr>
        <xdr:cNvCxnSpPr/>
      </xdr:nvCxnSpPr>
      <xdr:spPr>
        <a:xfrm>
          <a:off x="1649920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05" name="テキスト ボックス 204">
          <a:extLst>
            <a:ext uri="{FF2B5EF4-FFF2-40B4-BE49-F238E27FC236}">
              <a16:creationId xmlns:a16="http://schemas.microsoft.com/office/drawing/2014/main" xmlns="" id="{00000000-0008-0000-0E00-0000CD000000}"/>
            </a:ext>
          </a:extLst>
        </xdr:cNvPr>
        <xdr:cNvSpPr txBox="1"/>
      </xdr:nvSpPr>
      <xdr:spPr>
        <a:xfrm>
          <a:off x="16250419"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06" name="直線コネクタ 205">
          <a:extLst>
            <a:ext uri="{FF2B5EF4-FFF2-40B4-BE49-F238E27FC236}">
              <a16:creationId xmlns:a16="http://schemas.microsoft.com/office/drawing/2014/main" xmlns="" id="{00000000-0008-0000-0E00-0000CE000000}"/>
            </a:ext>
          </a:extLst>
        </xdr:cNvPr>
        <xdr:cNvCxnSpPr/>
      </xdr:nvCxnSpPr>
      <xdr:spPr>
        <a:xfrm>
          <a:off x="1649920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38</xdr:row>
      <xdr:rowOff>48277</xdr:rowOff>
    </xdr:from>
    <xdr:ext cx="685572" cy="259045"/>
    <xdr:sp macro="" textlink="">
      <xdr:nvSpPr>
        <xdr:cNvPr id="207" name="テキスト ボックス 206">
          <a:extLst>
            <a:ext uri="{FF2B5EF4-FFF2-40B4-BE49-F238E27FC236}">
              <a16:creationId xmlns:a16="http://schemas.microsoft.com/office/drawing/2014/main" xmlns="" id="{00000000-0008-0000-0E00-0000CF000000}"/>
            </a:ext>
          </a:extLst>
        </xdr:cNvPr>
        <xdr:cNvSpPr txBox="1"/>
      </xdr:nvSpPr>
      <xdr:spPr>
        <a:xfrm>
          <a:off x="15882213" y="64185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08" name="直線コネクタ 207">
          <a:extLst>
            <a:ext uri="{FF2B5EF4-FFF2-40B4-BE49-F238E27FC236}">
              <a16:creationId xmlns:a16="http://schemas.microsoft.com/office/drawing/2014/main" xmlns="" id="{00000000-0008-0000-0E00-0000D0000000}"/>
            </a:ext>
          </a:extLst>
        </xdr:cNvPr>
        <xdr:cNvCxnSpPr/>
      </xdr:nvCxnSpPr>
      <xdr:spPr>
        <a:xfrm>
          <a:off x="1649920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35</xdr:row>
      <xdr:rowOff>105427</xdr:rowOff>
    </xdr:from>
    <xdr:ext cx="685572" cy="259045"/>
    <xdr:sp macro="" textlink="">
      <xdr:nvSpPr>
        <xdr:cNvPr id="209" name="テキスト ボックス 208">
          <a:extLst>
            <a:ext uri="{FF2B5EF4-FFF2-40B4-BE49-F238E27FC236}">
              <a16:creationId xmlns:a16="http://schemas.microsoft.com/office/drawing/2014/main" xmlns="" id="{00000000-0008-0000-0E00-0000D1000000}"/>
            </a:ext>
          </a:extLst>
        </xdr:cNvPr>
        <xdr:cNvSpPr txBox="1"/>
      </xdr:nvSpPr>
      <xdr:spPr>
        <a:xfrm>
          <a:off x="15882213"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0" name="直線コネクタ 209">
          <a:extLst>
            <a:ext uri="{FF2B5EF4-FFF2-40B4-BE49-F238E27FC236}">
              <a16:creationId xmlns:a16="http://schemas.microsoft.com/office/drawing/2014/main" xmlns="" id="{00000000-0008-0000-0E00-0000D2000000}"/>
            </a:ext>
          </a:extLst>
        </xdr:cNvPr>
        <xdr:cNvCxnSpPr/>
      </xdr:nvCxnSpPr>
      <xdr:spPr>
        <a:xfrm>
          <a:off x="1649920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162577</xdr:rowOff>
    </xdr:from>
    <xdr:ext cx="685572" cy="259045"/>
    <xdr:sp macro="" textlink="">
      <xdr:nvSpPr>
        <xdr:cNvPr id="211" name="テキスト ボックス 210">
          <a:extLst>
            <a:ext uri="{FF2B5EF4-FFF2-40B4-BE49-F238E27FC236}">
              <a16:creationId xmlns:a16="http://schemas.microsoft.com/office/drawing/2014/main" xmlns="" id="{00000000-0008-0000-0E00-0000D3000000}"/>
            </a:ext>
          </a:extLst>
        </xdr:cNvPr>
        <xdr:cNvSpPr txBox="1"/>
      </xdr:nvSpPr>
      <xdr:spPr>
        <a:xfrm>
          <a:off x="15882213"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2" name="直線コネクタ 211">
          <a:extLst>
            <a:ext uri="{FF2B5EF4-FFF2-40B4-BE49-F238E27FC236}">
              <a16:creationId xmlns:a16="http://schemas.microsoft.com/office/drawing/2014/main" xmlns="" id="{00000000-0008-0000-0E00-0000D4000000}"/>
            </a:ext>
          </a:extLst>
        </xdr:cNvPr>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13" name="テキスト ボックス 212">
          <a:extLst>
            <a:ext uri="{FF2B5EF4-FFF2-40B4-BE49-F238E27FC236}">
              <a16:creationId xmlns:a16="http://schemas.microsoft.com/office/drawing/2014/main" xmlns="" id="{00000000-0008-0000-0E00-0000D5000000}"/>
            </a:ext>
          </a:extLst>
        </xdr:cNvPr>
        <xdr:cNvSpPr txBox="1"/>
      </xdr:nvSpPr>
      <xdr:spPr>
        <a:xfrm>
          <a:off x="15882213"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14" name="【一般廃棄物処理施設】&#10;一人当たり有形固定資産（償却資産）額グラフ枠">
          <a:extLst>
            <a:ext uri="{FF2B5EF4-FFF2-40B4-BE49-F238E27FC236}">
              <a16:creationId xmlns:a16="http://schemas.microsoft.com/office/drawing/2014/main" xmlns="" id="{00000000-0008-0000-0E00-0000D6000000}"/>
            </a:ext>
          </a:extLst>
        </xdr:cNvPr>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19058</xdr:rowOff>
    </xdr:from>
    <xdr:to>
      <xdr:col>32</xdr:col>
      <xdr:colOff>186689</xdr:colOff>
      <xdr:row>41</xdr:row>
      <xdr:rowOff>17776</xdr:rowOff>
    </xdr:to>
    <xdr:cxnSp macro="">
      <xdr:nvCxnSpPr>
        <xdr:cNvPr id="215" name="直線コネクタ 214">
          <a:extLst>
            <a:ext uri="{FF2B5EF4-FFF2-40B4-BE49-F238E27FC236}">
              <a16:creationId xmlns:a16="http://schemas.microsoft.com/office/drawing/2014/main" xmlns="" id="{00000000-0008-0000-0E00-0000D7000000}"/>
            </a:ext>
          </a:extLst>
        </xdr:cNvPr>
        <xdr:cNvCxnSpPr/>
      </xdr:nvCxnSpPr>
      <xdr:spPr>
        <a:xfrm flipV="1">
          <a:off x="19960589" y="5718818"/>
          <a:ext cx="0" cy="117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21603</xdr:rowOff>
    </xdr:from>
    <xdr:ext cx="599010" cy="259045"/>
    <xdr:sp macro="" textlink="">
      <xdr:nvSpPr>
        <xdr:cNvPr id="216" name="【一般廃棄物処理施設】&#10;一人当たり有形固定資産（償却資産）額最小値テキスト">
          <a:extLst>
            <a:ext uri="{FF2B5EF4-FFF2-40B4-BE49-F238E27FC236}">
              <a16:creationId xmlns:a16="http://schemas.microsoft.com/office/drawing/2014/main" xmlns="" id="{00000000-0008-0000-0E00-0000D8000000}"/>
            </a:ext>
          </a:extLst>
        </xdr:cNvPr>
        <xdr:cNvSpPr txBox="1"/>
      </xdr:nvSpPr>
      <xdr:spPr>
        <a:xfrm>
          <a:off x="20050125" y="689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252,788</a:t>
          </a:r>
          <a:endParaRPr kumimoji="1" lang="ja-JP" altLang="en-US" sz="1000" b="1">
            <a:latin typeface="ＭＳ Ｐゴシック"/>
          </a:endParaRPr>
        </a:p>
      </xdr:txBody>
    </xdr:sp>
    <xdr:clientData/>
  </xdr:oneCellAnchor>
  <xdr:twoCellAnchor>
    <xdr:from>
      <xdr:col>32</xdr:col>
      <xdr:colOff>98425</xdr:colOff>
      <xdr:row>41</xdr:row>
      <xdr:rowOff>17776</xdr:rowOff>
    </xdr:from>
    <xdr:to>
      <xdr:col>32</xdr:col>
      <xdr:colOff>276225</xdr:colOff>
      <xdr:row>41</xdr:row>
      <xdr:rowOff>17776</xdr:rowOff>
    </xdr:to>
    <xdr:cxnSp macro="">
      <xdr:nvCxnSpPr>
        <xdr:cNvPr id="217" name="直線コネクタ 216">
          <a:extLst>
            <a:ext uri="{FF2B5EF4-FFF2-40B4-BE49-F238E27FC236}">
              <a16:creationId xmlns:a16="http://schemas.microsoft.com/office/drawing/2014/main" xmlns="" id="{00000000-0008-0000-0E00-0000D9000000}"/>
            </a:ext>
          </a:extLst>
        </xdr:cNvPr>
        <xdr:cNvCxnSpPr/>
      </xdr:nvCxnSpPr>
      <xdr:spPr>
        <a:xfrm>
          <a:off x="19872325" y="689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137185</xdr:rowOff>
    </xdr:from>
    <xdr:ext cx="690189" cy="259045"/>
    <xdr:sp macro="" textlink="">
      <xdr:nvSpPr>
        <xdr:cNvPr id="218" name="【一般廃棄物処理施設】&#10;一人当たり有形固定資産（償却資産）額最大値テキスト">
          <a:extLst>
            <a:ext uri="{FF2B5EF4-FFF2-40B4-BE49-F238E27FC236}">
              <a16:creationId xmlns:a16="http://schemas.microsoft.com/office/drawing/2014/main" xmlns="" id="{00000000-0008-0000-0E00-0000DA000000}"/>
            </a:ext>
          </a:extLst>
        </xdr:cNvPr>
        <xdr:cNvSpPr txBox="1"/>
      </xdr:nvSpPr>
      <xdr:spPr>
        <a:xfrm>
          <a:off x="20050125" y="55016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2,874,982</a:t>
          </a:r>
          <a:endParaRPr kumimoji="1" lang="ja-JP" altLang="en-US" sz="1000" b="1">
            <a:latin typeface="ＭＳ Ｐゴシック"/>
          </a:endParaRPr>
        </a:p>
      </xdr:txBody>
    </xdr:sp>
    <xdr:clientData/>
  </xdr:oneCellAnchor>
  <xdr:twoCellAnchor>
    <xdr:from>
      <xdr:col>32</xdr:col>
      <xdr:colOff>98425</xdr:colOff>
      <xdr:row>34</xdr:row>
      <xdr:rowOff>19058</xdr:rowOff>
    </xdr:from>
    <xdr:to>
      <xdr:col>32</xdr:col>
      <xdr:colOff>276225</xdr:colOff>
      <xdr:row>34</xdr:row>
      <xdr:rowOff>19058</xdr:rowOff>
    </xdr:to>
    <xdr:cxnSp macro="">
      <xdr:nvCxnSpPr>
        <xdr:cNvPr id="219" name="直線コネクタ 218">
          <a:extLst>
            <a:ext uri="{FF2B5EF4-FFF2-40B4-BE49-F238E27FC236}">
              <a16:creationId xmlns:a16="http://schemas.microsoft.com/office/drawing/2014/main" xmlns="" id="{00000000-0008-0000-0E00-0000DB000000}"/>
            </a:ext>
          </a:extLst>
        </xdr:cNvPr>
        <xdr:cNvCxnSpPr/>
      </xdr:nvCxnSpPr>
      <xdr:spPr>
        <a:xfrm>
          <a:off x="19872325" y="571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157843</xdr:rowOff>
    </xdr:from>
    <xdr:ext cx="599010" cy="259045"/>
    <xdr:sp macro="" textlink="">
      <xdr:nvSpPr>
        <xdr:cNvPr id="220" name="【一般廃棄物処理施設】&#10;一人当たり有形固定資産（償却資産）額平均値テキスト">
          <a:extLst>
            <a:ext uri="{FF2B5EF4-FFF2-40B4-BE49-F238E27FC236}">
              <a16:creationId xmlns:a16="http://schemas.microsoft.com/office/drawing/2014/main" xmlns="" id="{00000000-0008-0000-0E00-0000DC000000}"/>
            </a:ext>
          </a:extLst>
        </xdr:cNvPr>
        <xdr:cNvSpPr txBox="1"/>
      </xdr:nvSpPr>
      <xdr:spPr>
        <a:xfrm>
          <a:off x="20050125" y="66958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538,131</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7966</xdr:rowOff>
    </xdr:from>
    <xdr:to>
      <xdr:col>32</xdr:col>
      <xdr:colOff>238125</xdr:colOff>
      <xdr:row>40</xdr:row>
      <xdr:rowOff>109566</xdr:rowOff>
    </xdr:to>
    <xdr:sp macro="" textlink="">
      <xdr:nvSpPr>
        <xdr:cNvPr id="221" name="フローチャート : 判断 220">
          <a:extLst>
            <a:ext uri="{FF2B5EF4-FFF2-40B4-BE49-F238E27FC236}">
              <a16:creationId xmlns:a16="http://schemas.microsoft.com/office/drawing/2014/main" xmlns="" id="{00000000-0008-0000-0E00-0000DD000000}"/>
            </a:ext>
          </a:extLst>
        </xdr:cNvPr>
        <xdr:cNvSpPr/>
      </xdr:nvSpPr>
      <xdr:spPr>
        <a:xfrm>
          <a:off x="19910425" y="671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164898</xdr:rowOff>
    </xdr:from>
    <xdr:to>
      <xdr:col>31</xdr:col>
      <xdr:colOff>85725</xdr:colOff>
      <xdr:row>41</xdr:row>
      <xdr:rowOff>95048</xdr:rowOff>
    </xdr:to>
    <xdr:sp macro="" textlink="">
      <xdr:nvSpPr>
        <xdr:cNvPr id="222" name="フローチャート : 判断 221">
          <a:extLst>
            <a:ext uri="{FF2B5EF4-FFF2-40B4-BE49-F238E27FC236}">
              <a16:creationId xmlns:a16="http://schemas.microsoft.com/office/drawing/2014/main" xmlns="" id="{00000000-0008-0000-0E00-0000DE000000}"/>
            </a:ext>
          </a:extLst>
        </xdr:cNvPr>
        <xdr:cNvSpPr/>
      </xdr:nvSpPr>
      <xdr:spPr>
        <a:xfrm>
          <a:off x="19156045" y="687049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111575</xdr:rowOff>
    </xdr:from>
    <xdr:ext cx="599010" cy="259045"/>
    <xdr:sp macro="" textlink="">
      <xdr:nvSpPr>
        <xdr:cNvPr id="223" name="n_1aveValue【一般廃棄物処理施設】&#10;一人当たり有形固定資産（償却資産）額">
          <a:extLst>
            <a:ext uri="{FF2B5EF4-FFF2-40B4-BE49-F238E27FC236}">
              <a16:creationId xmlns:a16="http://schemas.microsoft.com/office/drawing/2014/main" xmlns="" id="{00000000-0008-0000-0E00-0000DF000000}"/>
            </a:ext>
          </a:extLst>
        </xdr:cNvPr>
        <xdr:cNvSpPr txBox="1"/>
      </xdr:nvSpPr>
      <xdr:spPr>
        <a:xfrm>
          <a:off x="18947979" y="66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24" name="テキスト ボックス 223">
          <a:extLst>
            <a:ext uri="{FF2B5EF4-FFF2-40B4-BE49-F238E27FC236}">
              <a16:creationId xmlns:a16="http://schemas.microsoft.com/office/drawing/2014/main" xmlns="" id="{00000000-0008-0000-0E00-0000E0000000}"/>
            </a:ext>
          </a:extLst>
        </xdr:cNvPr>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25" name="テキスト ボックス 224">
          <a:extLst>
            <a:ext uri="{FF2B5EF4-FFF2-40B4-BE49-F238E27FC236}">
              <a16:creationId xmlns:a16="http://schemas.microsoft.com/office/drawing/2014/main" xmlns="" id="{00000000-0008-0000-0E00-0000E1000000}"/>
            </a:ext>
          </a:extLst>
        </xdr:cNvPr>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26" name="テキスト ボックス 225">
          <a:extLst>
            <a:ext uri="{FF2B5EF4-FFF2-40B4-BE49-F238E27FC236}">
              <a16:creationId xmlns:a16="http://schemas.microsoft.com/office/drawing/2014/main" xmlns="" id="{00000000-0008-0000-0E00-0000E2000000}"/>
            </a:ext>
          </a:extLst>
        </xdr:cNvPr>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27" name="テキスト ボックス 226">
          <a:extLst>
            <a:ext uri="{FF2B5EF4-FFF2-40B4-BE49-F238E27FC236}">
              <a16:creationId xmlns:a16="http://schemas.microsoft.com/office/drawing/2014/main" xmlns="" id="{00000000-0008-0000-0E00-0000E3000000}"/>
            </a:ext>
          </a:extLst>
        </xdr:cNvPr>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28" name="テキスト ボックス 227">
          <a:extLst>
            <a:ext uri="{FF2B5EF4-FFF2-40B4-BE49-F238E27FC236}">
              <a16:creationId xmlns:a16="http://schemas.microsoft.com/office/drawing/2014/main" xmlns="" id="{00000000-0008-0000-0E00-0000E4000000}"/>
            </a:ext>
          </a:extLst>
        </xdr:cNvPr>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72302</xdr:rowOff>
    </xdr:from>
    <xdr:to>
      <xdr:col>31</xdr:col>
      <xdr:colOff>85725</xdr:colOff>
      <xdr:row>42</xdr:row>
      <xdr:rowOff>2452</xdr:rowOff>
    </xdr:to>
    <xdr:sp macro="" textlink="">
      <xdr:nvSpPr>
        <xdr:cNvPr id="229" name="円/楕円 228">
          <a:extLst>
            <a:ext uri="{FF2B5EF4-FFF2-40B4-BE49-F238E27FC236}">
              <a16:creationId xmlns:a16="http://schemas.microsoft.com/office/drawing/2014/main" xmlns="" id="{00000000-0008-0000-0E00-0000E5000000}"/>
            </a:ext>
          </a:extLst>
        </xdr:cNvPr>
        <xdr:cNvSpPr/>
      </xdr:nvSpPr>
      <xdr:spPr>
        <a:xfrm>
          <a:off x="19156045" y="694554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165029</xdr:rowOff>
    </xdr:from>
    <xdr:ext cx="534377" cy="259045"/>
    <xdr:sp macro="" textlink="">
      <xdr:nvSpPr>
        <xdr:cNvPr id="230" name="n_1mainValue【一般廃棄物処理施設】&#10;一人当たり有形固定資産（償却資産）額">
          <a:extLst>
            <a:ext uri="{FF2B5EF4-FFF2-40B4-BE49-F238E27FC236}">
              <a16:creationId xmlns:a16="http://schemas.microsoft.com/office/drawing/2014/main" xmlns="" id="{00000000-0008-0000-0E00-0000E6000000}"/>
            </a:ext>
          </a:extLst>
        </xdr:cNvPr>
        <xdr:cNvSpPr txBox="1"/>
      </xdr:nvSpPr>
      <xdr:spPr>
        <a:xfrm>
          <a:off x="18980296" y="70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31" name="正方形/長方形 230">
          <a:extLst>
            <a:ext uri="{FF2B5EF4-FFF2-40B4-BE49-F238E27FC236}">
              <a16:creationId xmlns:a16="http://schemas.microsoft.com/office/drawing/2014/main" xmlns="" id="{00000000-0008-0000-0E00-0000E7000000}"/>
            </a:ext>
          </a:extLst>
        </xdr:cNvPr>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2" name="正方形/長方形 231">
          <a:extLst>
            <a:ext uri="{FF2B5EF4-FFF2-40B4-BE49-F238E27FC236}">
              <a16:creationId xmlns:a16="http://schemas.microsoft.com/office/drawing/2014/main" xmlns="" id="{00000000-0008-0000-0E00-0000E8000000}"/>
            </a:ext>
          </a:extLst>
        </xdr:cNvPr>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3" name="正方形/長方形 232">
          <a:extLst>
            <a:ext uri="{FF2B5EF4-FFF2-40B4-BE49-F238E27FC236}">
              <a16:creationId xmlns:a16="http://schemas.microsoft.com/office/drawing/2014/main" xmlns="" id="{00000000-0008-0000-0E00-0000E9000000}"/>
            </a:ext>
          </a:extLst>
        </xdr:cNvPr>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4" name="正方形/長方形 233">
          <a:extLst>
            <a:ext uri="{FF2B5EF4-FFF2-40B4-BE49-F238E27FC236}">
              <a16:creationId xmlns:a16="http://schemas.microsoft.com/office/drawing/2014/main" xmlns="" id="{00000000-0008-0000-0E00-0000EA000000}"/>
            </a:ext>
          </a:extLst>
        </xdr:cNvPr>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5" name="正方形/長方形 234">
          <a:extLst>
            <a:ext uri="{FF2B5EF4-FFF2-40B4-BE49-F238E27FC236}">
              <a16:creationId xmlns:a16="http://schemas.microsoft.com/office/drawing/2014/main" xmlns="" id="{00000000-0008-0000-0E00-0000EB000000}"/>
            </a:ext>
          </a:extLst>
        </xdr:cNvPr>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6" name="正方形/長方形 235">
          <a:extLst>
            <a:ext uri="{FF2B5EF4-FFF2-40B4-BE49-F238E27FC236}">
              <a16:creationId xmlns:a16="http://schemas.microsoft.com/office/drawing/2014/main" xmlns="" id="{00000000-0008-0000-0E00-0000EC000000}"/>
            </a:ext>
          </a:extLst>
        </xdr:cNvPr>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7" name="正方形/長方形 236">
          <a:extLst>
            <a:ext uri="{FF2B5EF4-FFF2-40B4-BE49-F238E27FC236}">
              <a16:creationId xmlns:a16="http://schemas.microsoft.com/office/drawing/2014/main" xmlns="" id="{00000000-0008-0000-0E00-0000ED000000}"/>
            </a:ext>
          </a:extLst>
        </xdr:cNvPr>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38" name="正方形/長方形 237">
          <a:extLst>
            <a:ext uri="{FF2B5EF4-FFF2-40B4-BE49-F238E27FC236}">
              <a16:creationId xmlns:a16="http://schemas.microsoft.com/office/drawing/2014/main" xmlns="" id="{00000000-0008-0000-0E00-0000EE000000}"/>
            </a:ext>
          </a:extLst>
        </xdr:cNvPr>
        <xdr:cNvSpPr/>
      </xdr:nvSpPr>
      <xdr:spPr>
        <a:xfrm>
          <a:off x="1120584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39" name="正方形/長方形 238">
          <a:extLst>
            <a:ext uri="{FF2B5EF4-FFF2-40B4-BE49-F238E27FC236}">
              <a16:creationId xmlns:a16="http://schemas.microsoft.com/office/drawing/2014/main" xmlns="" id="{00000000-0008-0000-0E00-0000EF000000}"/>
            </a:ext>
          </a:extLst>
        </xdr:cNvPr>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0" name="正方形/長方形 239">
          <a:extLst>
            <a:ext uri="{FF2B5EF4-FFF2-40B4-BE49-F238E27FC236}">
              <a16:creationId xmlns:a16="http://schemas.microsoft.com/office/drawing/2014/main" xmlns="" id="{00000000-0008-0000-0E00-0000F0000000}"/>
            </a:ext>
          </a:extLst>
        </xdr:cNvPr>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1" name="正方形/長方形 240">
          <a:extLst>
            <a:ext uri="{FF2B5EF4-FFF2-40B4-BE49-F238E27FC236}">
              <a16:creationId xmlns:a16="http://schemas.microsoft.com/office/drawing/2014/main" xmlns="" id="{00000000-0008-0000-0E00-0000F1000000}"/>
            </a:ext>
          </a:extLst>
        </xdr:cNvPr>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2" name="正方形/長方形 241">
          <a:extLst>
            <a:ext uri="{FF2B5EF4-FFF2-40B4-BE49-F238E27FC236}">
              <a16:creationId xmlns:a16="http://schemas.microsoft.com/office/drawing/2014/main" xmlns="" id="{00000000-0008-0000-0E00-0000F2000000}"/>
            </a:ext>
          </a:extLst>
        </xdr:cNvPr>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3" name="正方形/長方形 242">
          <a:extLst>
            <a:ext uri="{FF2B5EF4-FFF2-40B4-BE49-F238E27FC236}">
              <a16:creationId xmlns:a16="http://schemas.microsoft.com/office/drawing/2014/main" xmlns="" id="{00000000-0008-0000-0E00-0000F3000000}"/>
            </a:ext>
          </a:extLst>
        </xdr:cNvPr>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44" name="正方形/長方形 243">
          <a:extLst>
            <a:ext uri="{FF2B5EF4-FFF2-40B4-BE49-F238E27FC236}">
              <a16:creationId xmlns:a16="http://schemas.microsoft.com/office/drawing/2014/main" xmlns="" id="{00000000-0008-0000-0E00-0000F4000000}"/>
            </a:ext>
          </a:extLst>
        </xdr:cNvPr>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45" name="正方形/長方形 244">
          <a:extLst>
            <a:ext uri="{FF2B5EF4-FFF2-40B4-BE49-F238E27FC236}">
              <a16:creationId xmlns:a16="http://schemas.microsoft.com/office/drawing/2014/main" xmlns="" id="{00000000-0008-0000-0E00-0000F5000000}"/>
            </a:ext>
          </a:extLst>
        </xdr:cNvPr>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46" name="正方形/長方形 245">
          <a:extLst>
            <a:ext uri="{FF2B5EF4-FFF2-40B4-BE49-F238E27FC236}">
              <a16:creationId xmlns:a16="http://schemas.microsoft.com/office/drawing/2014/main" xmlns="" id="{00000000-0008-0000-0E00-0000F6000000}"/>
            </a:ext>
          </a:extLst>
        </xdr:cNvPr>
        <xdr:cNvSpPr/>
      </xdr:nvSpPr>
      <xdr:spPr>
        <a:xfrm>
          <a:off x="1649920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47" name="正方形/長方形 246">
          <a:extLst>
            <a:ext uri="{FF2B5EF4-FFF2-40B4-BE49-F238E27FC236}">
              <a16:creationId xmlns:a16="http://schemas.microsoft.com/office/drawing/2014/main" xmlns="" id="{00000000-0008-0000-0E00-0000F7000000}"/>
            </a:ext>
          </a:extLst>
        </xdr:cNvPr>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48" name="正方形/長方形 247">
          <a:extLst>
            <a:ext uri="{FF2B5EF4-FFF2-40B4-BE49-F238E27FC236}">
              <a16:creationId xmlns:a16="http://schemas.microsoft.com/office/drawing/2014/main" xmlns="" id="{00000000-0008-0000-0E00-0000F8000000}"/>
            </a:ext>
          </a:extLst>
        </xdr:cNvPr>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49" name="正方形/長方形 248">
          <a:extLst>
            <a:ext uri="{FF2B5EF4-FFF2-40B4-BE49-F238E27FC236}">
              <a16:creationId xmlns:a16="http://schemas.microsoft.com/office/drawing/2014/main" xmlns="" id="{00000000-0008-0000-0E00-0000F9000000}"/>
            </a:ext>
          </a:extLst>
        </xdr:cNvPr>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0" name="正方形/長方形 249">
          <a:extLst>
            <a:ext uri="{FF2B5EF4-FFF2-40B4-BE49-F238E27FC236}">
              <a16:creationId xmlns:a16="http://schemas.microsoft.com/office/drawing/2014/main" xmlns="" id="{00000000-0008-0000-0E00-0000FA000000}"/>
            </a:ext>
          </a:extLst>
        </xdr:cNvPr>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1" name="正方形/長方形 250">
          <a:extLst>
            <a:ext uri="{FF2B5EF4-FFF2-40B4-BE49-F238E27FC236}">
              <a16:creationId xmlns:a16="http://schemas.microsoft.com/office/drawing/2014/main" xmlns="" id="{00000000-0008-0000-0E00-0000FB000000}"/>
            </a:ext>
          </a:extLst>
        </xdr:cNvPr>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2" name="正方形/長方形 251">
          <a:extLst>
            <a:ext uri="{FF2B5EF4-FFF2-40B4-BE49-F238E27FC236}">
              <a16:creationId xmlns:a16="http://schemas.microsoft.com/office/drawing/2014/main" xmlns="" id="{00000000-0008-0000-0E00-0000FC000000}"/>
            </a:ext>
          </a:extLst>
        </xdr:cNvPr>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3" name="正方形/長方形 252">
          <a:extLst>
            <a:ext uri="{FF2B5EF4-FFF2-40B4-BE49-F238E27FC236}">
              <a16:creationId xmlns:a16="http://schemas.microsoft.com/office/drawing/2014/main" xmlns="" id="{00000000-0008-0000-0E00-0000FD000000}"/>
            </a:ext>
          </a:extLst>
        </xdr:cNvPr>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54" name="正方形/長方形 253">
          <a:extLst>
            <a:ext uri="{FF2B5EF4-FFF2-40B4-BE49-F238E27FC236}">
              <a16:creationId xmlns:a16="http://schemas.microsoft.com/office/drawing/2014/main" xmlns="" id="{00000000-0008-0000-0E00-0000FE000000}"/>
            </a:ext>
          </a:extLst>
        </xdr:cNvPr>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55" name="正方形/長方形 254">
          <a:extLst>
            <a:ext uri="{FF2B5EF4-FFF2-40B4-BE49-F238E27FC236}">
              <a16:creationId xmlns:a16="http://schemas.microsoft.com/office/drawing/2014/main" xmlns="" id="{00000000-0008-0000-0E00-0000FF000000}"/>
            </a:ext>
          </a:extLst>
        </xdr:cNvPr>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56" name="正方形/長方形 255">
          <a:extLst>
            <a:ext uri="{FF2B5EF4-FFF2-40B4-BE49-F238E27FC236}">
              <a16:creationId xmlns:a16="http://schemas.microsoft.com/office/drawing/2014/main" xmlns="" id="{00000000-0008-0000-0E00-000000010000}"/>
            </a:ext>
          </a:extLst>
        </xdr:cNvPr>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57" name="正方形/長方形 256">
          <a:extLst>
            <a:ext uri="{FF2B5EF4-FFF2-40B4-BE49-F238E27FC236}">
              <a16:creationId xmlns:a16="http://schemas.microsoft.com/office/drawing/2014/main" xmlns="" id="{00000000-0008-0000-0E00-000001010000}"/>
            </a:ext>
          </a:extLst>
        </xdr:cNvPr>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58" name="正方形/長方形 257">
          <a:extLst>
            <a:ext uri="{FF2B5EF4-FFF2-40B4-BE49-F238E27FC236}">
              <a16:creationId xmlns:a16="http://schemas.microsoft.com/office/drawing/2014/main" xmlns="" id="{00000000-0008-0000-0E00-000002010000}"/>
            </a:ext>
          </a:extLst>
        </xdr:cNvPr>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59" name="正方形/長方形 258">
          <a:extLst>
            <a:ext uri="{FF2B5EF4-FFF2-40B4-BE49-F238E27FC236}">
              <a16:creationId xmlns:a16="http://schemas.microsoft.com/office/drawing/2014/main" xmlns="" id="{00000000-0008-0000-0E00-000003010000}"/>
            </a:ext>
          </a:extLst>
        </xdr:cNvPr>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0" name="正方形/長方形 259">
          <a:extLst>
            <a:ext uri="{FF2B5EF4-FFF2-40B4-BE49-F238E27FC236}">
              <a16:creationId xmlns:a16="http://schemas.microsoft.com/office/drawing/2014/main" xmlns="" id="{00000000-0008-0000-0E00-000004010000}"/>
            </a:ext>
          </a:extLst>
        </xdr:cNvPr>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61" name="正方形/長方形 260">
          <a:extLst>
            <a:ext uri="{FF2B5EF4-FFF2-40B4-BE49-F238E27FC236}">
              <a16:creationId xmlns:a16="http://schemas.microsoft.com/office/drawing/2014/main" xmlns="" id="{00000000-0008-0000-0E00-000005010000}"/>
            </a:ext>
          </a:extLst>
        </xdr:cNvPr>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62" name="正方形/長方形 261">
          <a:extLst>
            <a:ext uri="{FF2B5EF4-FFF2-40B4-BE49-F238E27FC236}">
              <a16:creationId xmlns:a16="http://schemas.microsoft.com/office/drawing/2014/main" xmlns="" id="{00000000-0008-0000-0E00-000006010000}"/>
            </a:ext>
          </a:extLst>
        </xdr:cNvPr>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63" name="正方形/長方形 262">
          <a:extLst>
            <a:ext uri="{FF2B5EF4-FFF2-40B4-BE49-F238E27FC236}">
              <a16:creationId xmlns:a16="http://schemas.microsoft.com/office/drawing/2014/main" xmlns="" id="{00000000-0008-0000-0E00-000007010000}"/>
            </a:ext>
          </a:extLst>
        </xdr:cNvPr>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64" name="正方形/長方形 263">
          <a:extLst>
            <a:ext uri="{FF2B5EF4-FFF2-40B4-BE49-F238E27FC236}">
              <a16:creationId xmlns:a16="http://schemas.microsoft.com/office/drawing/2014/main" xmlns="" id="{00000000-0008-0000-0E00-000008010000}"/>
            </a:ext>
          </a:extLst>
        </xdr:cNvPr>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65" name="正方形/長方形 264">
          <a:extLst>
            <a:ext uri="{FF2B5EF4-FFF2-40B4-BE49-F238E27FC236}">
              <a16:creationId xmlns:a16="http://schemas.microsoft.com/office/drawing/2014/main" xmlns="" id="{00000000-0008-0000-0E00-000009010000}"/>
            </a:ext>
          </a:extLst>
        </xdr:cNvPr>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66" name="正方形/長方形 265">
          <a:extLst>
            <a:ext uri="{FF2B5EF4-FFF2-40B4-BE49-F238E27FC236}">
              <a16:creationId xmlns:a16="http://schemas.microsoft.com/office/drawing/2014/main" xmlns="" id="{00000000-0008-0000-0E00-00000A010000}"/>
            </a:ext>
          </a:extLst>
        </xdr:cNvPr>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67" name="正方形/長方形 266">
          <a:extLst>
            <a:ext uri="{FF2B5EF4-FFF2-40B4-BE49-F238E27FC236}">
              <a16:creationId xmlns:a16="http://schemas.microsoft.com/office/drawing/2014/main" xmlns="" id="{00000000-0008-0000-0E00-00000B010000}"/>
            </a:ext>
          </a:extLst>
        </xdr:cNvPr>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68" name="正方形/長方形 267">
          <a:extLst>
            <a:ext uri="{FF2B5EF4-FFF2-40B4-BE49-F238E27FC236}">
              <a16:creationId xmlns:a16="http://schemas.microsoft.com/office/drawing/2014/main" xmlns="" id="{00000000-0008-0000-0E00-00000C010000}"/>
            </a:ext>
          </a:extLst>
        </xdr:cNvPr>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69" name="正方形/長方形 268">
          <a:extLst>
            <a:ext uri="{FF2B5EF4-FFF2-40B4-BE49-F238E27FC236}">
              <a16:creationId xmlns:a16="http://schemas.microsoft.com/office/drawing/2014/main" xmlns="" id="{00000000-0008-0000-0E00-00000D010000}"/>
            </a:ext>
          </a:extLst>
        </xdr:cNvPr>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0" name="正方形/長方形 269">
          <a:extLst>
            <a:ext uri="{FF2B5EF4-FFF2-40B4-BE49-F238E27FC236}">
              <a16:creationId xmlns:a16="http://schemas.microsoft.com/office/drawing/2014/main" xmlns="" id="{00000000-0008-0000-0E00-00000E010000}"/>
            </a:ext>
          </a:extLst>
        </xdr:cNvPr>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71" name="テキスト ボックス 270">
          <a:extLst>
            <a:ext uri="{FF2B5EF4-FFF2-40B4-BE49-F238E27FC236}">
              <a16:creationId xmlns:a16="http://schemas.microsoft.com/office/drawing/2014/main" xmlns="" id="{00000000-0008-0000-0E00-00000F010000}"/>
            </a:ext>
          </a:extLst>
        </xdr:cNvPr>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72" name="直線コネクタ 271">
          <a:extLst>
            <a:ext uri="{FF2B5EF4-FFF2-40B4-BE49-F238E27FC236}">
              <a16:creationId xmlns:a16="http://schemas.microsoft.com/office/drawing/2014/main" xmlns="" id="{00000000-0008-0000-0E00-000010010000}"/>
            </a:ext>
          </a:extLst>
        </xdr:cNvPr>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73" name="テキスト ボックス 272">
          <a:extLst>
            <a:ext uri="{FF2B5EF4-FFF2-40B4-BE49-F238E27FC236}">
              <a16:creationId xmlns:a16="http://schemas.microsoft.com/office/drawing/2014/main" xmlns="" id="{00000000-0008-0000-0E00-000011010000}"/>
            </a:ext>
          </a:extLst>
        </xdr:cNvPr>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74" name="直線コネクタ 273">
          <a:extLst>
            <a:ext uri="{FF2B5EF4-FFF2-40B4-BE49-F238E27FC236}">
              <a16:creationId xmlns:a16="http://schemas.microsoft.com/office/drawing/2014/main" xmlns="" id="{00000000-0008-0000-0E00-000012010000}"/>
            </a:ext>
          </a:extLst>
        </xdr:cNvPr>
        <xdr:cNvCxnSpPr/>
      </xdr:nvCxnSpPr>
      <xdr:spPr>
        <a:xfrm>
          <a:off x="11205845" y="18257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75" name="テキスト ボックス 274">
          <a:extLst>
            <a:ext uri="{FF2B5EF4-FFF2-40B4-BE49-F238E27FC236}">
              <a16:creationId xmlns:a16="http://schemas.microsoft.com/office/drawing/2014/main" xmlns="" id="{00000000-0008-0000-0E00-000013010000}"/>
            </a:ext>
          </a:extLst>
        </xdr:cNvPr>
        <xdr:cNvSpPr txBox="1"/>
      </xdr:nvSpPr>
      <xdr:spPr>
        <a:xfrm>
          <a:off x="1087327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76" name="直線コネクタ 275">
          <a:extLst>
            <a:ext uri="{FF2B5EF4-FFF2-40B4-BE49-F238E27FC236}">
              <a16:creationId xmlns:a16="http://schemas.microsoft.com/office/drawing/2014/main" xmlns="" id="{00000000-0008-0000-0E00-000014010000}"/>
            </a:ext>
          </a:extLst>
        </xdr:cNvPr>
        <xdr:cNvCxnSpPr/>
      </xdr:nvCxnSpPr>
      <xdr:spPr>
        <a:xfrm>
          <a:off x="11205845" y="17884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77" name="テキスト ボックス 276">
          <a:extLst>
            <a:ext uri="{FF2B5EF4-FFF2-40B4-BE49-F238E27FC236}">
              <a16:creationId xmlns:a16="http://schemas.microsoft.com/office/drawing/2014/main" xmlns="" id="{00000000-0008-0000-0E00-000015010000}"/>
            </a:ext>
          </a:extLst>
        </xdr:cNvPr>
        <xdr:cNvSpPr txBox="1"/>
      </xdr:nvSpPr>
      <xdr:spPr>
        <a:xfrm>
          <a:off x="1087327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78" name="直線コネクタ 277">
          <a:extLst>
            <a:ext uri="{FF2B5EF4-FFF2-40B4-BE49-F238E27FC236}">
              <a16:creationId xmlns:a16="http://schemas.microsoft.com/office/drawing/2014/main" xmlns="" id="{00000000-0008-0000-0E00-000016010000}"/>
            </a:ext>
          </a:extLst>
        </xdr:cNvPr>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79" name="テキスト ボックス 278">
          <a:extLst>
            <a:ext uri="{FF2B5EF4-FFF2-40B4-BE49-F238E27FC236}">
              <a16:creationId xmlns:a16="http://schemas.microsoft.com/office/drawing/2014/main" xmlns="" id="{00000000-0008-0000-0E00-000017010000}"/>
            </a:ext>
          </a:extLst>
        </xdr:cNvPr>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80" name="直線コネクタ 279">
          <a:extLst>
            <a:ext uri="{FF2B5EF4-FFF2-40B4-BE49-F238E27FC236}">
              <a16:creationId xmlns:a16="http://schemas.microsoft.com/office/drawing/2014/main" xmlns="" id="{00000000-0008-0000-0E00-000018010000}"/>
            </a:ext>
          </a:extLst>
        </xdr:cNvPr>
        <xdr:cNvCxnSpPr/>
      </xdr:nvCxnSpPr>
      <xdr:spPr>
        <a:xfrm>
          <a:off x="11205845" y="17137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81" name="テキスト ボックス 280">
          <a:extLst>
            <a:ext uri="{FF2B5EF4-FFF2-40B4-BE49-F238E27FC236}">
              <a16:creationId xmlns:a16="http://schemas.microsoft.com/office/drawing/2014/main" xmlns="" id="{00000000-0008-0000-0E00-000019010000}"/>
            </a:ext>
          </a:extLst>
        </xdr:cNvPr>
        <xdr:cNvSpPr txBox="1"/>
      </xdr:nvSpPr>
      <xdr:spPr>
        <a:xfrm>
          <a:off x="1087327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82" name="直線コネクタ 281">
          <a:extLst>
            <a:ext uri="{FF2B5EF4-FFF2-40B4-BE49-F238E27FC236}">
              <a16:creationId xmlns:a16="http://schemas.microsoft.com/office/drawing/2014/main" xmlns="" id="{00000000-0008-0000-0E00-00001A010000}"/>
            </a:ext>
          </a:extLst>
        </xdr:cNvPr>
        <xdr:cNvCxnSpPr/>
      </xdr:nvCxnSpPr>
      <xdr:spPr>
        <a:xfrm>
          <a:off x="11205845" y="167640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83" name="テキスト ボックス 282">
          <a:extLst>
            <a:ext uri="{FF2B5EF4-FFF2-40B4-BE49-F238E27FC236}">
              <a16:creationId xmlns:a16="http://schemas.microsoft.com/office/drawing/2014/main" xmlns="" id="{00000000-0008-0000-0E00-00001B010000}"/>
            </a:ext>
          </a:extLst>
        </xdr:cNvPr>
        <xdr:cNvSpPr txBox="1"/>
      </xdr:nvSpPr>
      <xdr:spPr>
        <a:xfrm>
          <a:off x="1080915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84" name="直線コネクタ 283">
          <a:extLst>
            <a:ext uri="{FF2B5EF4-FFF2-40B4-BE49-F238E27FC236}">
              <a16:creationId xmlns:a16="http://schemas.microsoft.com/office/drawing/2014/main" xmlns="" id="{00000000-0008-0000-0E00-00001C010000}"/>
            </a:ext>
          </a:extLst>
        </xdr:cNvPr>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85" name="テキスト ボックス 284">
          <a:extLst>
            <a:ext uri="{FF2B5EF4-FFF2-40B4-BE49-F238E27FC236}">
              <a16:creationId xmlns:a16="http://schemas.microsoft.com/office/drawing/2014/main" xmlns="" id="{00000000-0008-0000-0E00-00001D010000}"/>
            </a:ext>
          </a:extLst>
        </xdr:cNvPr>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86" name="【庁舎】&#10;有形固定資産減価償却率グラフ枠">
          <a:extLst>
            <a:ext uri="{FF2B5EF4-FFF2-40B4-BE49-F238E27FC236}">
              <a16:creationId xmlns:a16="http://schemas.microsoft.com/office/drawing/2014/main" xmlns="" id="{00000000-0008-0000-0E00-00001E010000}"/>
            </a:ext>
          </a:extLst>
        </xdr:cNvPr>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287" name="直線コネクタ 286">
          <a:extLst>
            <a:ext uri="{FF2B5EF4-FFF2-40B4-BE49-F238E27FC236}">
              <a16:creationId xmlns:a16="http://schemas.microsoft.com/office/drawing/2014/main" xmlns="" id="{00000000-0008-0000-0E00-00001F010000}"/>
            </a:ext>
          </a:extLst>
        </xdr:cNvPr>
        <xdr:cNvCxnSpPr/>
      </xdr:nvCxnSpPr>
      <xdr:spPr>
        <a:xfrm flipV="1">
          <a:off x="14735809" y="1698879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288" name="【庁舎】&#10;有形固定資産減価償却率最小値テキスト">
          <a:extLst>
            <a:ext uri="{FF2B5EF4-FFF2-40B4-BE49-F238E27FC236}">
              <a16:creationId xmlns:a16="http://schemas.microsoft.com/office/drawing/2014/main" xmlns="" id="{00000000-0008-0000-0E00-000020010000}"/>
            </a:ext>
          </a:extLst>
        </xdr:cNvPr>
        <xdr:cNvSpPr txBox="1"/>
      </xdr:nvSpPr>
      <xdr:spPr>
        <a:xfrm>
          <a:off x="14825345"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289" name="直線コネクタ 288">
          <a:extLst>
            <a:ext uri="{FF2B5EF4-FFF2-40B4-BE49-F238E27FC236}">
              <a16:creationId xmlns:a16="http://schemas.microsoft.com/office/drawing/2014/main" xmlns="" id="{00000000-0008-0000-0E00-000021010000}"/>
            </a:ext>
          </a:extLst>
        </xdr:cNvPr>
        <xdr:cNvCxnSpPr/>
      </xdr:nvCxnSpPr>
      <xdr:spPr>
        <a:xfrm>
          <a:off x="14647545" y="180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290" name="【庁舎】&#10;有形固定資産減価償却率最大値テキスト">
          <a:extLst>
            <a:ext uri="{FF2B5EF4-FFF2-40B4-BE49-F238E27FC236}">
              <a16:creationId xmlns:a16="http://schemas.microsoft.com/office/drawing/2014/main" xmlns="" id="{00000000-0008-0000-0E00-000022010000}"/>
            </a:ext>
          </a:extLst>
        </xdr:cNvPr>
        <xdr:cNvSpPr txBox="1"/>
      </xdr:nvSpPr>
      <xdr:spPr>
        <a:xfrm>
          <a:off x="14825345"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291" name="直線コネクタ 290">
          <a:extLst>
            <a:ext uri="{FF2B5EF4-FFF2-40B4-BE49-F238E27FC236}">
              <a16:creationId xmlns:a16="http://schemas.microsoft.com/office/drawing/2014/main" xmlns="" id="{00000000-0008-0000-0E00-000023010000}"/>
            </a:ext>
          </a:extLst>
        </xdr:cNvPr>
        <xdr:cNvCxnSpPr/>
      </xdr:nvCxnSpPr>
      <xdr:spPr>
        <a:xfrm>
          <a:off x="14647545" y="169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292" name="【庁舎】&#10;有形固定資産減価償却率平均値テキスト">
          <a:extLst>
            <a:ext uri="{FF2B5EF4-FFF2-40B4-BE49-F238E27FC236}">
              <a16:creationId xmlns:a16="http://schemas.microsoft.com/office/drawing/2014/main" xmlns="" id="{00000000-0008-0000-0E00-000024010000}"/>
            </a:ext>
          </a:extLst>
        </xdr:cNvPr>
        <xdr:cNvSpPr txBox="1"/>
      </xdr:nvSpPr>
      <xdr:spPr>
        <a:xfrm>
          <a:off x="14825345" y="17287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293" name="フローチャート : 判断 292">
          <a:extLst>
            <a:ext uri="{FF2B5EF4-FFF2-40B4-BE49-F238E27FC236}">
              <a16:creationId xmlns:a16="http://schemas.microsoft.com/office/drawing/2014/main" xmlns="" id="{00000000-0008-0000-0E00-000025010000}"/>
            </a:ext>
          </a:extLst>
        </xdr:cNvPr>
        <xdr:cNvSpPr/>
      </xdr:nvSpPr>
      <xdr:spPr>
        <a:xfrm>
          <a:off x="14685645" y="1730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10161</xdr:rowOff>
    </xdr:from>
    <xdr:to>
      <xdr:col>22</xdr:col>
      <xdr:colOff>415925</xdr:colOff>
      <xdr:row>104</xdr:row>
      <xdr:rowOff>111761</xdr:rowOff>
    </xdr:to>
    <xdr:sp macro="" textlink="">
      <xdr:nvSpPr>
        <xdr:cNvPr id="294" name="フローチャート : 判断 293">
          <a:extLst>
            <a:ext uri="{FF2B5EF4-FFF2-40B4-BE49-F238E27FC236}">
              <a16:creationId xmlns:a16="http://schemas.microsoft.com/office/drawing/2014/main" xmlns="" id="{00000000-0008-0000-0E00-000026010000}"/>
            </a:ext>
          </a:extLst>
        </xdr:cNvPr>
        <xdr:cNvSpPr/>
      </xdr:nvSpPr>
      <xdr:spPr>
        <a:xfrm>
          <a:off x="13916025" y="1744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102888</xdr:rowOff>
    </xdr:from>
    <xdr:ext cx="405111" cy="259045"/>
    <xdr:sp macro="" textlink="">
      <xdr:nvSpPr>
        <xdr:cNvPr id="295" name="n_1aveValue【庁舎】&#10;有形固定資産減価償却率">
          <a:extLst>
            <a:ext uri="{FF2B5EF4-FFF2-40B4-BE49-F238E27FC236}">
              <a16:creationId xmlns:a16="http://schemas.microsoft.com/office/drawing/2014/main" xmlns="" id="{00000000-0008-0000-0E00-000027010000}"/>
            </a:ext>
          </a:extLst>
        </xdr:cNvPr>
        <xdr:cNvSpPr txBox="1"/>
      </xdr:nvSpPr>
      <xdr:spPr>
        <a:xfrm>
          <a:off x="13751568" y="17537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296" name="テキスト ボックス 295">
          <a:extLst>
            <a:ext uri="{FF2B5EF4-FFF2-40B4-BE49-F238E27FC236}">
              <a16:creationId xmlns:a16="http://schemas.microsoft.com/office/drawing/2014/main" xmlns="" id="{00000000-0008-0000-0E00-000028010000}"/>
            </a:ext>
          </a:extLst>
        </xdr:cNvPr>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97" name="テキスト ボックス 296">
          <a:extLst>
            <a:ext uri="{FF2B5EF4-FFF2-40B4-BE49-F238E27FC236}">
              <a16:creationId xmlns:a16="http://schemas.microsoft.com/office/drawing/2014/main" xmlns="" id="{00000000-0008-0000-0E00-000029010000}"/>
            </a:ext>
          </a:extLst>
        </xdr:cNvPr>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298" name="テキスト ボックス 297">
          <a:extLst>
            <a:ext uri="{FF2B5EF4-FFF2-40B4-BE49-F238E27FC236}">
              <a16:creationId xmlns:a16="http://schemas.microsoft.com/office/drawing/2014/main" xmlns="" id="{00000000-0008-0000-0E00-00002A010000}"/>
            </a:ext>
          </a:extLst>
        </xdr:cNvPr>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299" name="テキスト ボックス 298">
          <a:extLst>
            <a:ext uri="{FF2B5EF4-FFF2-40B4-BE49-F238E27FC236}">
              <a16:creationId xmlns:a16="http://schemas.microsoft.com/office/drawing/2014/main" xmlns="" id="{00000000-0008-0000-0E00-00002B010000}"/>
            </a:ext>
          </a:extLst>
        </xdr:cNvPr>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0" name="テキスト ボックス 299">
          <a:extLst>
            <a:ext uri="{FF2B5EF4-FFF2-40B4-BE49-F238E27FC236}">
              <a16:creationId xmlns:a16="http://schemas.microsoft.com/office/drawing/2014/main" xmlns="" id="{00000000-0008-0000-0E00-00002C010000}"/>
            </a:ext>
          </a:extLst>
        </xdr:cNvPr>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99695</xdr:rowOff>
    </xdr:from>
    <xdr:to>
      <xdr:col>22</xdr:col>
      <xdr:colOff>415925</xdr:colOff>
      <xdr:row>104</xdr:row>
      <xdr:rowOff>29845</xdr:rowOff>
    </xdr:to>
    <xdr:sp macro="" textlink="">
      <xdr:nvSpPr>
        <xdr:cNvPr id="301" name="円/楕円 300">
          <a:extLst>
            <a:ext uri="{FF2B5EF4-FFF2-40B4-BE49-F238E27FC236}">
              <a16:creationId xmlns:a16="http://schemas.microsoft.com/office/drawing/2014/main" xmlns="" id="{00000000-0008-0000-0E00-00002D010000}"/>
            </a:ext>
          </a:extLst>
        </xdr:cNvPr>
        <xdr:cNvSpPr/>
      </xdr:nvSpPr>
      <xdr:spPr>
        <a:xfrm>
          <a:off x="13916025" y="17366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46372</xdr:rowOff>
    </xdr:from>
    <xdr:ext cx="405111" cy="259045"/>
    <xdr:sp macro="" textlink="">
      <xdr:nvSpPr>
        <xdr:cNvPr id="302" name="n_1mainValue【庁舎】&#10;有形固定資産減価償却率">
          <a:extLst>
            <a:ext uri="{FF2B5EF4-FFF2-40B4-BE49-F238E27FC236}">
              <a16:creationId xmlns:a16="http://schemas.microsoft.com/office/drawing/2014/main" xmlns="" id="{00000000-0008-0000-0E00-00002E010000}"/>
            </a:ext>
          </a:extLst>
        </xdr:cNvPr>
        <xdr:cNvSpPr txBox="1"/>
      </xdr:nvSpPr>
      <xdr:spPr>
        <a:xfrm>
          <a:off x="13751568"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03" name="正方形/長方形 302">
          <a:extLst>
            <a:ext uri="{FF2B5EF4-FFF2-40B4-BE49-F238E27FC236}">
              <a16:creationId xmlns:a16="http://schemas.microsoft.com/office/drawing/2014/main" xmlns="" id="{00000000-0008-0000-0E00-00002F010000}"/>
            </a:ext>
          </a:extLst>
        </xdr:cNvPr>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04" name="正方形/長方形 303">
          <a:extLst>
            <a:ext uri="{FF2B5EF4-FFF2-40B4-BE49-F238E27FC236}">
              <a16:creationId xmlns:a16="http://schemas.microsoft.com/office/drawing/2014/main" xmlns="" id="{00000000-0008-0000-0E00-000030010000}"/>
            </a:ext>
          </a:extLst>
        </xdr:cNvPr>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05" name="正方形/長方形 304">
          <a:extLst>
            <a:ext uri="{FF2B5EF4-FFF2-40B4-BE49-F238E27FC236}">
              <a16:creationId xmlns:a16="http://schemas.microsoft.com/office/drawing/2014/main" xmlns="" id="{00000000-0008-0000-0E00-000031010000}"/>
            </a:ext>
          </a:extLst>
        </xdr:cNvPr>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06" name="正方形/長方形 305">
          <a:extLst>
            <a:ext uri="{FF2B5EF4-FFF2-40B4-BE49-F238E27FC236}">
              <a16:creationId xmlns:a16="http://schemas.microsoft.com/office/drawing/2014/main" xmlns="" id="{00000000-0008-0000-0E00-000032010000}"/>
            </a:ext>
          </a:extLst>
        </xdr:cNvPr>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07" name="正方形/長方形 306">
          <a:extLst>
            <a:ext uri="{FF2B5EF4-FFF2-40B4-BE49-F238E27FC236}">
              <a16:creationId xmlns:a16="http://schemas.microsoft.com/office/drawing/2014/main" xmlns="" id="{00000000-0008-0000-0E00-000033010000}"/>
            </a:ext>
          </a:extLst>
        </xdr:cNvPr>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08" name="正方形/長方形 307">
          <a:extLst>
            <a:ext uri="{FF2B5EF4-FFF2-40B4-BE49-F238E27FC236}">
              <a16:creationId xmlns:a16="http://schemas.microsoft.com/office/drawing/2014/main" xmlns="" id="{00000000-0008-0000-0E00-000034010000}"/>
            </a:ext>
          </a:extLst>
        </xdr:cNvPr>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09" name="正方形/長方形 308">
          <a:extLst>
            <a:ext uri="{FF2B5EF4-FFF2-40B4-BE49-F238E27FC236}">
              <a16:creationId xmlns:a16="http://schemas.microsoft.com/office/drawing/2014/main" xmlns="" id="{00000000-0008-0000-0E00-000035010000}"/>
            </a:ext>
          </a:extLst>
        </xdr:cNvPr>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0" name="正方形/長方形 309">
          <a:extLst>
            <a:ext uri="{FF2B5EF4-FFF2-40B4-BE49-F238E27FC236}">
              <a16:creationId xmlns:a16="http://schemas.microsoft.com/office/drawing/2014/main" xmlns="" id="{00000000-0008-0000-0E00-000036010000}"/>
            </a:ext>
          </a:extLst>
        </xdr:cNvPr>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11" name="テキスト ボックス 310">
          <a:extLst>
            <a:ext uri="{FF2B5EF4-FFF2-40B4-BE49-F238E27FC236}">
              <a16:creationId xmlns:a16="http://schemas.microsoft.com/office/drawing/2014/main" xmlns="" id="{00000000-0008-0000-0E00-000037010000}"/>
            </a:ext>
          </a:extLst>
        </xdr:cNvPr>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12" name="直線コネクタ 311">
          <a:extLst>
            <a:ext uri="{FF2B5EF4-FFF2-40B4-BE49-F238E27FC236}">
              <a16:creationId xmlns:a16="http://schemas.microsoft.com/office/drawing/2014/main" xmlns="" id="{00000000-0008-0000-0E00-000038010000}"/>
            </a:ext>
          </a:extLst>
        </xdr:cNvPr>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13" name="直線コネクタ 312">
          <a:extLst>
            <a:ext uri="{FF2B5EF4-FFF2-40B4-BE49-F238E27FC236}">
              <a16:creationId xmlns:a16="http://schemas.microsoft.com/office/drawing/2014/main" xmlns="" id="{00000000-0008-0000-0E00-000039010000}"/>
            </a:ext>
          </a:extLst>
        </xdr:cNvPr>
        <xdr:cNvCxnSpPr/>
      </xdr:nvCxnSpPr>
      <xdr:spPr>
        <a:xfrm>
          <a:off x="16499205" y="18181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14" name="テキスト ボックス 313">
          <a:extLst>
            <a:ext uri="{FF2B5EF4-FFF2-40B4-BE49-F238E27FC236}">
              <a16:creationId xmlns:a16="http://schemas.microsoft.com/office/drawing/2014/main" xmlns="" id="{00000000-0008-0000-0E00-00003A010000}"/>
            </a:ext>
          </a:extLst>
        </xdr:cNvPr>
        <xdr:cNvSpPr txBox="1"/>
      </xdr:nvSpPr>
      <xdr:spPr>
        <a:xfrm>
          <a:off x="16070126"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15" name="直線コネクタ 314">
          <a:extLst>
            <a:ext uri="{FF2B5EF4-FFF2-40B4-BE49-F238E27FC236}">
              <a16:creationId xmlns:a16="http://schemas.microsoft.com/office/drawing/2014/main" xmlns="" id="{00000000-0008-0000-0E00-00003B010000}"/>
            </a:ext>
          </a:extLst>
        </xdr:cNvPr>
        <xdr:cNvCxnSpPr/>
      </xdr:nvCxnSpPr>
      <xdr:spPr>
        <a:xfrm>
          <a:off x="16499205" y="177355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16" name="テキスト ボックス 315">
          <a:extLst>
            <a:ext uri="{FF2B5EF4-FFF2-40B4-BE49-F238E27FC236}">
              <a16:creationId xmlns:a16="http://schemas.microsoft.com/office/drawing/2014/main" xmlns="" id="{00000000-0008-0000-0E00-00003C010000}"/>
            </a:ext>
          </a:extLst>
        </xdr:cNvPr>
        <xdr:cNvSpPr txBox="1"/>
      </xdr:nvSpPr>
      <xdr:spPr>
        <a:xfrm>
          <a:off x="16070126"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17" name="直線コネクタ 316">
          <a:extLst>
            <a:ext uri="{FF2B5EF4-FFF2-40B4-BE49-F238E27FC236}">
              <a16:creationId xmlns:a16="http://schemas.microsoft.com/office/drawing/2014/main" xmlns="" id="{00000000-0008-0000-0E00-00003D010000}"/>
            </a:ext>
          </a:extLst>
        </xdr:cNvPr>
        <xdr:cNvCxnSpPr/>
      </xdr:nvCxnSpPr>
      <xdr:spPr>
        <a:xfrm>
          <a:off x="16499205" y="172859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18" name="テキスト ボックス 317">
          <a:extLst>
            <a:ext uri="{FF2B5EF4-FFF2-40B4-BE49-F238E27FC236}">
              <a16:creationId xmlns:a16="http://schemas.microsoft.com/office/drawing/2014/main" xmlns="" id="{00000000-0008-0000-0E00-00003E010000}"/>
            </a:ext>
          </a:extLst>
        </xdr:cNvPr>
        <xdr:cNvSpPr txBox="1"/>
      </xdr:nvSpPr>
      <xdr:spPr>
        <a:xfrm>
          <a:off x="16070126"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19" name="直線コネクタ 318">
          <a:extLst>
            <a:ext uri="{FF2B5EF4-FFF2-40B4-BE49-F238E27FC236}">
              <a16:creationId xmlns:a16="http://schemas.microsoft.com/office/drawing/2014/main" xmlns="" id="{00000000-0008-0000-0E00-00003F010000}"/>
            </a:ext>
          </a:extLst>
        </xdr:cNvPr>
        <xdr:cNvCxnSpPr/>
      </xdr:nvCxnSpPr>
      <xdr:spPr>
        <a:xfrm>
          <a:off x="16499205" y="16840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20" name="テキスト ボックス 319">
          <a:extLst>
            <a:ext uri="{FF2B5EF4-FFF2-40B4-BE49-F238E27FC236}">
              <a16:creationId xmlns:a16="http://schemas.microsoft.com/office/drawing/2014/main" xmlns="" id="{00000000-0008-0000-0E00-000040010000}"/>
            </a:ext>
          </a:extLst>
        </xdr:cNvPr>
        <xdr:cNvSpPr txBox="1"/>
      </xdr:nvSpPr>
      <xdr:spPr>
        <a:xfrm>
          <a:off x="16070126"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21" name="直線コネクタ 320">
          <a:extLst>
            <a:ext uri="{FF2B5EF4-FFF2-40B4-BE49-F238E27FC236}">
              <a16:creationId xmlns:a16="http://schemas.microsoft.com/office/drawing/2014/main" xmlns="" id="{00000000-0008-0000-0E00-000041010000}"/>
            </a:ext>
          </a:extLst>
        </xdr:cNvPr>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22" name="テキスト ボックス 321">
          <a:extLst>
            <a:ext uri="{FF2B5EF4-FFF2-40B4-BE49-F238E27FC236}">
              <a16:creationId xmlns:a16="http://schemas.microsoft.com/office/drawing/2014/main" xmlns="" id="{00000000-0008-0000-0E00-000042010000}"/>
            </a:ext>
          </a:extLst>
        </xdr:cNvPr>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23" name="【庁舎】&#10;一人当たり面積グラフ枠">
          <a:extLst>
            <a:ext uri="{FF2B5EF4-FFF2-40B4-BE49-F238E27FC236}">
              <a16:creationId xmlns:a16="http://schemas.microsoft.com/office/drawing/2014/main" xmlns="" id="{00000000-0008-0000-0E00-000043010000}"/>
            </a:ext>
          </a:extLst>
        </xdr:cNvPr>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324" name="直線コネクタ 323">
          <a:extLst>
            <a:ext uri="{FF2B5EF4-FFF2-40B4-BE49-F238E27FC236}">
              <a16:creationId xmlns:a16="http://schemas.microsoft.com/office/drawing/2014/main" xmlns="" id="{00000000-0008-0000-0E00-000044010000}"/>
            </a:ext>
          </a:extLst>
        </xdr:cNvPr>
        <xdr:cNvCxnSpPr/>
      </xdr:nvCxnSpPr>
      <xdr:spPr>
        <a:xfrm flipV="1">
          <a:off x="19960589" y="16867860"/>
          <a:ext cx="0" cy="1217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325" name="【庁舎】&#10;一人当たり面積最小値テキスト">
          <a:extLst>
            <a:ext uri="{FF2B5EF4-FFF2-40B4-BE49-F238E27FC236}">
              <a16:creationId xmlns:a16="http://schemas.microsoft.com/office/drawing/2014/main" xmlns="" id="{00000000-0008-0000-0E00-000045010000}"/>
            </a:ext>
          </a:extLst>
        </xdr:cNvPr>
        <xdr:cNvSpPr txBox="1"/>
      </xdr:nvSpPr>
      <xdr:spPr>
        <a:xfrm>
          <a:off x="20050125" y="1808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326" name="直線コネクタ 325">
          <a:extLst>
            <a:ext uri="{FF2B5EF4-FFF2-40B4-BE49-F238E27FC236}">
              <a16:creationId xmlns:a16="http://schemas.microsoft.com/office/drawing/2014/main" xmlns="" id="{00000000-0008-0000-0E00-000046010000}"/>
            </a:ext>
          </a:extLst>
        </xdr:cNvPr>
        <xdr:cNvCxnSpPr/>
      </xdr:nvCxnSpPr>
      <xdr:spPr>
        <a:xfrm>
          <a:off x="19872325" y="1808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327" name="【庁舎】&#10;一人当たり面積最大値テキスト">
          <a:extLst>
            <a:ext uri="{FF2B5EF4-FFF2-40B4-BE49-F238E27FC236}">
              <a16:creationId xmlns:a16="http://schemas.microsoft.com/office/drawing/2014/main" xmlns="" id="{00000000-0008-0000-0E00-000047010000}"/>
            </a:ext>
          </a:extLst>
        </xdr:cNvPr>
        <xdr:cNvSpPr txBox="1"/>
      </xdr:nvSpPr>
      <xdr:spPr>
        <a:xfrm>
          <a:off x="20050125" y="166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328" name="直線コネクタ 327">
          <a:extLst>
            <a:ext uri="{FF2B5EF4-FFF2-40B4-BE49-F238E27FC236}">
              <a16:creationId xmlns:a16="http://schemas.microsoft.com/office/drawing/2014/main" xmlns="" id="{00000000-0008-0000-0E00-000048010000}"/>
            </a:ext>
          </a:extLst>
        </xdr:cNvPr>
        <xdr:cNvCxnSpPr/>
      </xdr:nvCxnSpPr>
      <xdr:spPr>
        <a:xfrm>
          <a:off x="19872325" y="1686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329" name="【庁舎】&#10;一人当たり面積平均値テキスト">
          <a:extLst>
            <a:ext uri="{FF2B5EF4-FFF2-40B4-BE49-F238E27FC236}">
              <a16:creationId xmlns:a16="http://schemas.microsoft.com/office/drawing/2014/main" xmlns="" id="{00000000-0008-0000-0E00-000049010000}"/>
            </a:ext>
          </a:extLst>
        </xdr:cNvPr>
        <xdr:cNvSpPr txBox="1"/>
      </xdr:nvSpPr>
      <xdr:spPr>
        <a:xfrm>
          <a:off x="20050125" y="17874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330" name="フローチャート : 判断 329">
          <a:extLst>
            <a:ext uri="{FF2B5EF4-FFF2-40B4-BE49-F238E27FC236}">
              <a16:creationId xmlns:a16="http://schemas.microsoft.com/office/drawing/2014/main" xmlns="" id="{00000000-0008-0000-0E00-00004A010000}"/>
            </a:ext>
          </a:extLst>
        </xdr:cNvPr>
        <xdr:cNvSpPr/>
      </xdr:nvSpPr>
      <xdr:spPr>
        <a:xfrm>
          <a:off x="19910425" y="178962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1626</xdr:rowOff>
    </xdr:from>
    <xdr:to>
      <xdr:col>31</xdr:col>
      <xdr:colOff>85725</xdr:colOff>
      <xdr:row>107</xdr:row>
      <xdr:rowOff>103226</xdr:rowOff>
    </xdr:to>
    <xdr:sp macro="" textlink="">
      <xdr:nvSpPr>
        <xdr:cNvPr id="331" name="フローチャート : 判断 330">
          <a:extLst>
            <a:ext uri="{FF2B5EF4-FFF2-40B4-BE49-F238E27FC236}">
              <a16:creationId xmlns:a16="http://schemas.microsoft.com/office/drawing/2014/main" xmlns="" id="{00000000-0008-0000-0E00-00004B010000}"/>
            </a:ext>
          </a:extLst>
        </xdr:cNvPr>
        <xdr:cNvSpPr/>
      </xdr:nvSpPr>
      <xdr:spPr>
        <a:xfrm>
          <a:off x="19156045" y="1793910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94353</xdr:rowOff>
    </xdr:from>
    <xdr:ext cx="469744" cy="259045"/>
    <xdr:sp macro="" textlink="">
      <xdr:nvSpPr>
        <xdr:cNvPr id="332" name="n_1aveValue【庁舎】&#10;一人当たり面積">
          <a:extLst>
            <a:ext uri="{FF2B5EF4-FFF2-40B4-BE49-F238E27FC236}">
              <a16:creationId xmlns:a16="http://schemas.microsoft.com/office/drawing/2014/main" xmlns="" id="{00000000-0008-0000-0E00-00004C010000}"/>
            </a:ext>
          </a:extLst>
        </xdr:cNvPr>
        <xdr:cNvSpPr txBox="1"/>
      </xdr:nvSpPr>
      <xdr:spPr>
        <a:xfrm>
          <a:off x="19012612" y="1803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33" name="テキスト ボックス 332">
          <a:extLst>
            <a:ext uri="{FF2B5EF4-FFF2-40B4-BE49-F238E27FC236}">
              <a16:creationId xmlns:a16="http://schemas.microsoft.com/office/drawing/2014/main" xmlns="" id="{00000000-0008-0000-0E00-00004D010000}"/>
            </a:ext>
          </a:extLst>
        </xdr:cNvPr>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34" name="テキスト ボックス 333">
          <a:extLst>
            <a:ext uri="{FF2B5EF4-FFF2-40B4-BE49-F238E27FC236}">
              <a16:creationId xmlns:a16="http://schemas.microsoft.com/office/drawing/2014/main" xmlns="" id="{00000000-0008-0000-0E00-00004E010000}"/>
            </a:ext>
          </a:extLst>
        </xdr:cNvPr>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35" name="テキスト ボックス 334">
          <a:extLst>
            <a:ext uri="{FF2B5EF4-FFF2-40B4-BE49-F238E27FC236}">
              <a16:creationId xmlns:a16="http://schemas.microsoft.com/office/drawing/2014/main" xmlns="" id="{00000000-0008-0000-0E00-00004F010000}"/>
            </a:ext>
          </a:extLst>
        </xdr:cNvPr>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36" name="テキスト ボックス 335">
          <a:extLst>
            <a:ext uri="{FF2B5EF4-FFF2-40B4-BE49-F238E27FC236}">
              <a16:creationId xmlns:a16="http://schemas.microsoft.com/office/drawing/2014/main" xmlns="" id="{00000000-0008-0000-0E00-000050010000}"/>
            </a:ext>
          </a:extLst>
        </xdr:cNvPr>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37" name="テキスト ボックス 336">
          <a:extLst>
            <a:ext uri="{FF2B5EF4-FFF2-40B4-BE49-F238E27FC236}">
              <a16:creationId xmlns:a16="http://schemas.microsoft.com/office/drawing/2014/main" xmlns="" id="{00000000-0008-0000-0E00-000051010000}"/>
            </a:ext>
          </a:extLst>
        </xdr:cNvPr>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91236</xdr:rowOff>
    </xdr:from>
    <xdr:to>
      <xdr:col>31</xdr:col>
      <xdr:colOff>85725</xdr:colOff>
      <xdr:row>107</xdr:row>
      <xdr:rowOff>21386</xdr:rowOff>
    </xdr:to>
    <xdr:sp macro="" textlink="">
      <xdr:nvSpPr>
        <xdr:cNvPr id="338" name="円/楕円 337">
          <a:extLst>
            <a:ext uri="{FF2B5EF4-FFF2-40B4-BE49-F238E27FC236}">
              <a16:creationId xmlns:a16="http://schemas.microsoft.com/office/drawing/2014/main" xmlns="" id="{00000000-0008-0000-0E00-000052010000}"/>
            </a:ext>
          </a:extLst>
        </xdr:cNvPr>
        <xdr:cNvSpPr/>
      </xdr:nvSpPr>
      <xdr:spPr>
        <a:xfrm>
          <a:off x="19156045" y="1786107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37913</xdr:rowOff>
    </xdr:from>
    <xdr:ext cx="469744" cy="259045"/>
    <xdr:sp macro="" textlink="">
      <xdr:nvSpPr>
        <xdr:cNvPr id="339" name="n_1mainValue【庁舎】&#10;一人当たり面積">
          <a:extLst>
            <a:ext uri="{FF2B5EF4-FFF2-40B4-BE49-F238E27FC236}">
              <a16:creationId xmlns:a16="http://schemas.microsoft.com/office/drawing/2014/main" xmlns="" id="{00000000-0008-0000-0E00-000053010000}"/>
            </a:ext>
          </a:extLst>
        </xdr:cNvPr>
        <xdr:cNvSpPr txBox="1"/>
      </xdr:nvSpPr>
      <xdr:spPr>
        <a:xfrm>
          <a:off x="19012612" y="1764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40" name="正方形/長方形 339">
          <a:extLst>
            <a:ext uri="{FF2B5EF4-FFF2-40B4-BE49-F238E27FC236}">
              <a16:creationId xmlns:a16="http://schemas.microsoft.com/office/drawing/2014/main" xmlns="" id="{00000000-0008-0000-0E00-000054010000}"/>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41" name="正方形/長方形 340">
          <a:extLst>
            <a:ext uri="{FF2B5EF4-FFF2-40B4-BE49-F238E27FC236}">
              <a16:creationId xmlns:a16="http://schemas.microsoft.com/office/drawing/2014/main" xmlns="" id="{00000000-0008-0000-0E00-000055010000}"/>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42" name="テキスト ボックス 341">
          <a:extLst>
            <a:ext uri="{FF2B5EF4-FFF2-40B4-BE49-F238E27FC236}">
              <a16:creationId xmlns:a16="http://schemas.microsoft.com/office/drawing/2014/main" xmlns="" id="{00000000-0008-0000-0E00-000056010000}"/>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施設類型別の有形固定資産減価償却率は、類似団体平均と比べて高い施設類型が多い。</a:t>
          </a:r>
          <a:endParaRPr lang="ja-JP" altLang="ja-JP" sz="1400">
            <a:effectLst/>
          </a:endParaRPr>
        </a:p>
        <a:p>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年にかけて整備された大迫ダム周辺施設の耐用年数が経過していることなどにより、有形固定資産減価償却率が高くなっている。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このような公共施設等の老朽化に伴い、維持管理に要する費用が増加し、行政コストの増加につながることが懸念されるため、計画的な公共施設の更新等を進めていく。</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1,497
1,493
269.26
3,173,084
2,814,984
347,091
1,566,347
2,535,959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effectLst/>
              <a:latin typeface="+mn-lt"/>
              <a:ea typeface="+mn-ea"/>
              <a:cs typeface="+mn-cs"/>
            </a:rPr>
            <a:t>人口減少や</a:t>
          </a:r>
          <a:r>
            <a:rPr lang="ja-JP" altLang="en-US" sz="1200">
              <a:solidFill>
                <a:schemeClr val="dk1"/>
              </a:solidFill>
              <a:effectLst/>
              <a:latin typeface="+mn-lt"/>
              <a:ea typeface="+mn-ea"/>
              <a:cs typeface="+mn-cs"/>
            </a:rPr>
            <a:t>少子高齢化、村内事業所の衰退などにより</a:t>
          </a:r>
          <a:r>
            <a:rPr lang="ja-JP" altLang="ja-JP" sz="1200">
              <a:solidFill>
                <a:schemeClr val="dk1"/>
              </a:solidFill>
              <a:effectLst/>
              <a:latin typeface="+mn-lt"/>
              <a:ea typeface="+mn-ea"/>
              <a:cs typeface="+mn-cs"/>
            </a:rPr>
            <a:t>年々税収が減少しており、</a:t>
          </a:r>
          <a:r>
            <a:rPr lang="ja-JP" altLang="en-US" sz="1200">
              <a:solidFill>
                <a:schemeClr val="dk1"/>
              </a:solidFill>
              <a:effectLst/>
              <a:latin typeface="+mn-lt"/>
              <a:ea typeface="+mn-ea"/>
              <a:cs typeface="+mn-cs"/>
            </a:rPr>
            <a:t>地方交付税等に依存する財政構造となっている。</a:t>
          </a:r>
          <a:r>
            <a:rPr lang="ja-JP" altLang="ja-JP" sz="1200">
              <a:solidFill>
                <a:schemeClr val="dk1"/>
              </a:solidFill>
              <a:effectLst/>
              <a:latin typeface="+mn-lt"/>
              <a:ea typeface="+mn-ea"/>
              <a:cs typeface="+mn-cs"/>
            </a:rPr>
            <a:t>財政基盤が弱く、</a:t>
          </a:r>
          <a:r>
            <a:rPr lang="ja-JP" altLang="en-US" sz="1200">
              <a:solidFill>
                <a:schemeClr val="dk1"/>
              </a:solidFill>
              <a:effectLst/>
              <a:latin typeface="+mn-lt"/>
              <a:ea typeface="+mn-ea"/>
              <a:cs typeface="+mn-cs"/>
            </a:rPr>
            <a:t>財政力指数は</a:t>
          </a:r>
          <a:r>
            <a:rPr lang="ja-JP" altLang="ja-JP" sz="1200">
              <a:solidFill>
                <a:schemeClr val="dk1"/>
              </a:solidFill>
              <a:effectLst/>
              <a:latin typeface="+mn-lt"/>
              <a:ea typeface="+mn-ea"/>
              <a:cs typeface="+mn-cs"/>
            </a:rPr>
            <a:t>類似団体平均を大きく下回って</a:t>
          </a:r>
          <a:r>
            <a:rPr lang="ja-JP" altLang="en-US" sz="1200">
              <a:solidFill>
                <a:schemeClr val="dk1"/>
              </a:solidFill>
              <a:effectLst/>
              <a:latin typeface="+mn-lt"/>
              <a:ea typeface="+mn-ea"/>
              <a:cs typeface="+mn-cs"/>
            </a:rPr>
            <a:t>いる。</a:t>
          </a:r>
          <a:r>
            <a:rPr lang="ja-JP" altLang="ja-JP" sz="1200">
              <a:solidFill>
                <a:schemeClr val="dk1"/>
              </a:solidFill>
              <a:effectLst/>
              <a:latin typeface="+mn-lt"/>
              <a:ea typeface="+mn-ea"/>
              <a:cs typeface="+mn-cs"/>
            </a:rPr>
            <a:t>行政改革プランに沿った施策の重点化に努め、活力ある村づくりを展開しつつ、行政の効率化を図ることにより、財政基盤の強化を目指す。</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a:extLst>
            <a:ext uri="{FF2B5EF4-FFF2-40B4-BE49-F238E27FC236}">
              <a16:creationId xmlns:a16="http://schemas.microsoft.com/office/drawing/2014/main" xmlns="" id="{00000000-0008-0000-0300-000039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a:extLst>
            <a:ext uri="{FF2B5EF4-FFF2-40B4-BE49-F238E27FC236}">
              <a16:creationId xmlns:a16="http://schemas.microsoft.com/office/drawing/2014/main" xmlns="" id="{00000000-0008-0000-0300-00003B000000}"/>
            </a:ext>
          </a:extLst>
        </xdr:cNvPr>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a:extLst>
            <a:ext uri="{FF2B5EF4-FFF2-40B4-BE49-F238E27FC236}">
              <a16:creationId xmlns:a16="http://schemas.microsoft.com/office/drawing/2014/main" xmlns="" id="{00000000-0008-0000-0300-00003D000000}"/>
            </a:ext>
          </a:extLst>
        </xdr:cNvPr>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119380</xdr:rowOff>
    </xdr:from>
    <xdr:to>
      <xdr:col>7</xdr:col>
      <xdr:colOff>152400</xdr:colOff>
      <xdr:row>43</xdr:row>
      <xdr:rowOff>137478</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114800" y="749173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a:extLst>
            <a:ext uri="{FF2B5EF4-FFF2-40B4-BE49-F238E27FC236}">
              <a16:creationId xmlns:a16="http://schemas.microsoft.com/office/drawing/2014/main" xmlns="" id="{00000000-0008-0000-0300-000040000000}"/>
            </a:ext>
          </a:extLst>
        </xdr:cNvPr>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a:extLst>
            <a:ext uri="{FF2B5EF4-FFF2-40B4-BE49-F238E27FC236}">
              <a16:creationId xmlns:a16="http://schemas.microsoft.com/office/drawing/2014/main" xmlns="" id="{00000000-0008-0000-0300-000041000000}"/>
            </a:ext>
          </a:extLst>
        </xdr:cNvPr>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137478</xdr:rowOff>
    </xdr:from>
    <xdr:to>
      <xdr:col>6</xdr:col>
      <xdr:colOff>0</xdr:colOff>
      <xdr:row>43</xdr:row>
      <xdr:rowOff>149543</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3225800" y="75098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167640</xdr:rowOff>
    </xdr:from>
    <xdr:to>
      <xdr:col>6</xdr:col>
      <xdr:colOff>50800</xdr:colOff>
      <xdr:row>43</xdr:row>
      <xdr:rowOff>97790</xdr:rowOff>
    </xdr:to>
    <xdr:sp macro="" textlink="">
      <xdr:nvSpPr>
        <xdr:cNvPr id="67" name="フローチャート : 判断 66">
          <a:extLst>
            <a:ext uri="{FF2B5EF4-FFF2-40B4-BE49-F238E27FC236}">
              <a16:creationId xmlns:a16="http://schemas.microsoft.com/office/drawing/2014/main" xmlns="" id="{00000000-0008-0000-0300-000043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107967</xdr:rowOff>
    </xdr:from>
    <xdr:ext cx="736600" cy="259045"/>
    <xdr:sp macro="" textlink="">
      <xdr:nvSpPr>
        <xdr:cNvPr id="68" name="テキスト ボックス 67">
          <a:extLst>
            <a:ext uri="{FF2B5EF4-FFF2-40B4-BE49-F238E27FC236}">
              <a16:creationId xmlns:a16="http://schemas.microsoft.com/office/drawing/2014/main" xmlns="" id="{00000000-0008-0000-0300-000044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149543</xdr:rowOff>
    </xdr:from>
    <xdr:to>
      <xdr:col>4</xdr:col>
      <xdr:colOff>482600</xdr:colOff>
      <xdr:row>43</xdr:row>
      <xdr:rowOff>155575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2336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20320</xdr:rowOff>
    </xdr:from>
    <xdr:to>
      <xdr:col>4</xdr:col>
      <xdr:colOff>533400</xdr:colOff>
      <xdr:row>43</xdr:row>
      <xdr:rowOff>121920</xdr:rowOff>
    </xdr:to>
    <xdr:sp macro="" textlink="">
      <xdr:nvSpPr>
        <xdr:cNvPr id="70" name="フローチャート : 判断 69">
          <a:extLst>
            <a:ext uri="{FF2B5EF4-FFF2-40B4-BE49-F238E27FC236}">
              <a16:creationId xmlns:a16="http://schemas.microsoft.com/office/drawing/2014/main" xmlns="" id="{00000000-0008-0000-0300-000046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132097</xdr:rowOff>
    </xdr:from>
    <xdr:ext cx="7620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149543</xdr:rowOff>
    </xdr:from>
    <xdr:to>
      <xdr:col>3</xdr:col>
      <xdr:colOff>279400</xdr:colOff>
      <xdr:row>43</xdr:row>
      <xdr:rowOff>155575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1447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5" name="フローチャート : 判断 74">
          <a:extLst>
            <a:ext uri="{FF2B5EF4-FFF2-40B4-BE49-F238E27FC236}">
              <a16:creationId xmlns:a16="http://schemas.microsoft.com/office/drawing/2014/main" xmlns="" id="{00000000-0008-0000-0300-00004B000000}"/>
            </a:ext>
          </a:extLst>
        </xdr:cNvPr>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68580</xdr:rowOff>
    </xdr:from>
    <xdr:to>
      <xdr:col>7</xdr:col>
      <xdr:colOff>203200</xdr:colOff>
      <xdr:row>43</xdr:row>
      <xdr:rowOff>170180</xdr:rowOff>
    </xdr:to>
    <xdr:sp macro="" textlink="">
      <xdr:nvSpPr>
        <xdr:cNvPr id="82" name="円/楕円 81">
          <a:extLst>
            <a:ext uri="{FF2B5EF4-FFF2-40B4-BE49-F238E27FC236}">
              <a16:creationId xmlns:a16="http://schemas.microsoft.com/office/drawing/2014/main" xmlns="" id="{00000000-0008-0000-0300-000052000000}"/>
            </a:ext>
          </a:extLst>
        </xdr:cNvPr>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15892</xdr:rowOff>
    </xdr:from>
    <xdr:ext cx="762000" cy="259045"/>
    <xdr:sp macro="" textlink="">
      <xdr:nvSpPr>
        <xdr:cNvPr id="83" name="財政力該当値テキスト">
          <a:extLst>
            <a:ext uri="{FF2B5EF4-FFF2-40B4-BE49-F238E27FC236}">
              <a16:creationId xmlns:a16="http://schemas.microsoft.com/office/drawing/2014/main" xmlns="" id="{00000000-0008-0000-0300-000053000000}"/>
            </a:ext>
          </a:extLst>
        </xdr:cNvPr>
        <xdr:cNvSpPr txBox="1"/>
      </xdr:nvSpPr>
      <xdr:spPr>
        <a:xfrm>
          <a:off x="5041900" y="738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86678</xdr:rowOff>
    </xdr:from>
    <xdr:to>
      <xdr:col>6</xdr:col>
      <xdr:colOff>50800</xdr:colOff>
      <xdr:row>44</xdr:row>
      <xdr:rowOff>16828</xdr:rowOff>
    </xdr:to>
    <xdr:sp macro="" textlink="">
      <xdr:nvSpPr>
        <xdr:cNvPr id="84" name="円/楕円 83">
          <a:extLst>
            <a:ext uri="{FF2B5EF4-FFF2-40B4-BE49-F238E27FC236}">
              <a16:creationId xmlns:a16="http://schemas.microsoft.com/office/drawing/2014/main" xmlns="" id="{00000000-0008-0000-0300-000054000000}"/>
            </a:ext>
          </a:extLst>
        </xdr:cNvPr>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1605</xdr:rowOff>
    </xdr:from>
    <xdr:ext cx="7366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98743</xdr:rowOff>
    </xdr:from>
    <xdr:to>
      <xdr:col>4</xdr:col>
      <xdr:colOff>533400</xdr:colOff>
      <xdr:row>44</xdr:row>
      <xdr:rowOff>28893</xdr:rowOff>
    </xdr:to>
    <xdr:sp macro="" textlink="">
      <xdr:nvSpPr>
        <xdr:cNvPr id="86" name="円/楕円 85">
          <a:extLst>
            <a:ext uri="{FF2B5EF4-FFF2-40B4-BE49-F238E27FC236}">
              <a16:creationId xmlns:a16="http://schemas.microsoft.com/office/drawing/2014/main" xmlns="" id="{00000000-0008-0000-0300-000056000000}"/>
            </a:ext>
          </a:extLst>
        </xdr:cNvPr>
        <xdr:cNvSpPr/>
      </xdr:nvSpPr>
      <xdr:spPr>
        <a:xfrm>
          <a:off x="3175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13670</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844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98743</xdr:rowOff>
    </xdr:from>
    <xdr:to>
      <xdr:col>2</xdr:col>
      <xdr:colOff>127000</xdr:colOff>
      <xdr:row>44</xdr:row>
      <xdr:rowOff>28893</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1397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13670</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1066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a:extLst>
            <a:ext uri="{FF2B5EF4-FFF2-40B4-BE49-F238E27FC236}">
              <a16:creationId xmlns:a16="http://schemas.microsoft.com/office/drawing/2014/main" xmlns="" id="{00000000-0008-0000-0300-00005C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a:extLst>
            <a:ext uri="{FF2B5EF4-FFF2-40B4-BE49-F238E27FC236}">
              <a16:creationId xmlns:a16="http://schemas.microsoft.com/office/drawing/2014/main" xmlns="" id="{00000000-0008-0000-0300-000068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平成２８年度は普通交付税の大幅な減少による経常一般財源の減少や、事務事業の増加に伴う物件費の増加などにより、経常収支比率は前年度より大幅に上昇し、類似団体平均とほぼ同じ水準となった。今後は、</a:t>
          </a:r>
          <a:r>
            <a:rPr lang="ja-JP" altLang="ja-JP" sz="1100">
              <a:solidFill>
                <a:schemeClr val="dk1"/>
              </a:solidFill>
              <a:effectLst/>
              <a:latin typeface="+mn-lt"/>
              <a:ea typeface="+mn-ea"/>
              <a:cs typeface="+mn-cs"/>
            </a:rPr>
            <a:t>起債新規発行の抑制や退職者不補充等による職員数の削減など、行財政改革の取り組みを通じて経常経費の削減に</a:t>
          </a:r>
          <a:r>
            <a:rPr lang="ja-JP" altLang="en-US" sz="1100">
              <a:solidFill>
                <a:schemeClr val="dk1"/>
              </a:solidFill>
              <a:effectLst/>
              <a:latin typeface="+mn-lt"/>
              <a:ea typeface="+mn-ea"/>
              <a:cs typeface="+mn-cs"/>
            </a:rPr>
            <a:t>より一層努めていく</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a:extLst>
            <a:ext uri="{FF2B5EF4-FFF2-40B4-BE49-F238E27FC236}">
              <a16:creationId xmlns:a16="http://schemas.microsoft.com/office/drawing/2014/main" xmlns="" id="{00000000-0008-0000-0300-000069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a:extLst>
            <a:ext uri="{FF2B5EF4-FFF2-40B4-BE49-F238E27FC236}">
              <a16:creationId xmlns:a16="http://schemas.microsoft.com/office/drawing/2014/main" xmlns="" id="{00000000-0008-0000-0300-00006A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a:extLst>
            <a:ext uri="{FF2B5EF4-FFF2-40B4-BE49-F238E27FC236}">
              <a16:creationId xmlns:a16="http://schemas.microsoft.com/office/drawing/2014/main" xmlns="" id="{00000000-0008-0000-0300-00006C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a:extLst>
            <a:ext uri="{FF2B5EF4-FFF2-40B4-BE49-F238E27FC236}">
              <a16:creationId xmlns:a16="http://schemas.microsoft.com/office/drawing/2014/main" xmlns="" id="{00000000-0008-0000-0300-000076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a:extLst>
            <a:ext uri="{FF2B5EF4-FFF2-40B4-BE49-F238E27FC236}">
              <a16:creationId xmlns:a16="http://schemas.microsoft.com/office/drawing/2014/main" xmlns="" id="{00000000-0008-0000-0300-000078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a:extLst>
            <a:ext uri="{FF2B5EF4-FFF2-40B4-BE49-F238E27FC236}">
              <a16:creationId xmlns:a16="http://schemas.microsoft.com/office/drawing/2014/main" xmlns="" id="{00000000-0008-0000-0300-00007A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119634</xdr:rowOff>
    </xdr:from>
    <xdr:to>
      <xdr:col>7</xdr:col>
      <xdr:colOff>152400</xdr:colOff>
      <xdr:row>61</xdr:row>
      <xdr:rowOff>148336</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114800" y="10235184"/>
          <a:ext cx="8382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25" name="財政構造の弾力性平均値テキスト">
          <a:extLst>
            <a:ext uri="{FF2B5EF4-FFF2-40B4-BE49-F238E27FC236}">
              <a16:creationId xmlns:a16="http://schemas.microsoft.com/office/drawing/2014/main" xmlns="" id="{00000000-0008-0000-0300-00007D000000}"/>
            </a:ext>
          </a:extLst>
        </xdr:cNvPr>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a:extLst>
            <a:ext uri="{FF2B5EF4-FFF2-40B4-BE49-F238E27FC236}">
              <a16:creationId xmlns:a16="http://schemas.microsoft.com/office/drawing/2014/main" xmlns="" id="{00000000-0008-0000-0300-00007E000000}"/>
            </a:ext>
          </a:extLst>
        </xdr:cNvPr>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119634</xdr:rowOff>
    </xdr:from>
    <xdr:to>
      <xdr:col>6</xdr:col>
      <xdr:colOff>0</xdr:colOff>
      <xdr:row>63</xdr:row>
      <xdr:rowOff>8128</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3225800" y="10235184"/>
          <a:ext cx="889000" cy="5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10668</xdr:rowOff>
    </xdr:from>
    <xdr:to>
      <xdr:col>6</xdr:col>
      <xdr:colOff>50800</xdr:colOff>
      <xdr:row>61</xdr:row>
      <xdr:rowOff>112268</xdr:rowOff>
    </xdr:to>
    <xdr:sp macro="" textlink="">
      <xdr:nvSpPr>
        <xdr:cNvPr id="128" name="フローチャート : 判断 127">
          <a:extLst>
            <a:ext uri="{FF2B5EF4-FFF2-40B4-BE49-F238E27FC236}">
              <a16:creationId xmlns:a16="http://schemas.microsoft.com/office/drawing/2014/main" xmlns="" id="{00000000-0008-0000-0300-000080000000}"/>
            </a:ext>
          </a:extLst>
        </xdr:cNvPr>
        <xdr:cNvSpPr/>
      </xdr:nvSpPr>
      <xdr:spPr>
        <a:xfrm>
          <a:off x="4064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97045</xdr:rowOff>
    </xdr:from>
    <xdr:ext cx="736600" cy="259045"/>
    <xdr:sp macro="" textlink="">
      <xdr:nvSpPr>
        <xdr:cNvPr id="129" name="テキスト ボックス 128">
          <a:extLst>
            <a:ext uri="{FF2B5EF4-FFF2-40B4-BE49-F238E27FC236}">
              <a16:creationId xmlns:a16="http://schemas.microsoft.com/office/drawing/2014/main" xmlns="" id="{00000000-0008-0000-0300-000081000000}"/>
            </a:ext>
          </a:extLst>
        </xdr:cNvPr>
        <xdr:cNvSpPr txBox="1"/>
      </xdr:nvSpPr>
      <xdr:spPr>
        <a:xfrm>
          <a:off x="3733800" y="1055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136398</xdr:rowOff>
    </xdr:from>
    <xdr:to>
      <xdr:col>4</xdr:col>
      <xdr:colOff>482600</xdr:colOff>
      <xdr:row>63</xdr:row>
      <xdr:rowOff>8128</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2336800" y="10423398"/>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31" name="フローチャート : 判断 130">
          <a:extLst>
            <a:ext uri="{FF2B5EF4-FFF2-40B4-BE49-F238E27FC236}">
              <a16:creationId xmlns:a16="http://schemas.microsoft.com/office/drawing/2014/main" xmlns="" id="{00000000-0008-0000-0300-000083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32" name="テキスト ボックス 131">
          <a:extLst>
            <a:ext uri="{FF2B5EF4-FFF2-40B4-BE49-F238E27FC236}">
              <a16:creationId xmlns:a16="http://schemas.microsoft.com/office/drawing/2014/main" xmlns="" id="{00000000-0008-0000-0300-000084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136398</xdr:rowOff>
    </xdr:from>
    <xdr:to>
      <xdr:col>3</xdr:col>
      <xdr:colOff>279400</xdr:colOff>
      <xdr:row>61</xdr:row>
      <xdr:rowOff>32512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1447800" y="1042339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145305</xdr:rowOff>
    </xdr:from>
    <xdr:ext cx="7620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1955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36" name="フローチャート : 判断 135">
          <a:extLst>
            <a:ext uri="{FF2B5EF4-FFF2-40B4-BE49-F238E27FC236}">
              <a16:creationId xmlns:a16="http://schemas.microsoft.com/office/drawing/2014/main" xmlns="" id="{00000000-0008-0000-0300-000088000000}"/>
            </a:ext>
          </a:extLst>
        </xdr:cNvPr>
        <xdr:cNvSpPr/>
      </xdr:nvSpPr>
      <xdr:spPr>
        <a:xfrm>
          <a:off x="1397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164609</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1066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97536</xdr:rowOff>
    </xdr:from>
    <xdr:to>
      <xdr:col>7</xdr:col>
      <xdr:colOff>203200</xdr:colOff>
      <xdr:row>62</xdr:row>
      <xdr:rowOff>27686</xdr:rowOff>
    </xdr:to>
    <xdr:sp macro="" textlink="">
      <xdr:nvSpPr>
        <xdr:cNvPr id="143" name="円/楕円 142">
          <a:extLst>
            <a:ext uri="{FF2B5EF4-FFF2-40B4-BE49-F238E27FC236}">
              <a16:creationId xmlns:a16="http://schemas.microsoft.com/office/drawing/2014/main" xmlns="" id="{00000000-0008-0000-0300-00008F000000}"/>
            </a:ext>
          </a:extLst>
        </xdr:cNvPr>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114063</xdr:rowOff>
    </xdr:from>
    <xdr:ext cx="762000" cy="259045"/>
    <xdr:sp macro="" textlink="">
      <xdr:nvSpPr>
        <xdr:cNvPr id="144" name="財政構造の弾力性該当値テキスト">
          <a:extLst>
            <a:ext uri="{FF2B5EF4-FFF2-40B4-BE49-F238E27FC236}">
              <a16:creationId xmlns:a16="http://schemas.microsoft.com/office/drawing/2014/main" xmlns="" id="{00000000-0008-0000-0300-000090000000}"/>
            </a:ext>
          </a:extLst>
        </xdr:cNvPr>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68834</xdr:rowOff>
    </xdr:from>
    <xdr:to>
      <xdr:col>6</xdr:col>
      <xdr:colOff>50800</xdr:colOff>
      <xdr:row>59</xdr:row>
      <xdr:rowOff>170434</xdr:rowOff>
    </xdr:to>
    <xdr:sp macro="" textlink="">
      <xdr:nvSpPr>
        <xdr:cNvPr id="145" name="円/楕円 144">
          <a:extLst>
            <a:ext uri="{FF2B5EF4-FFF2-40B4-BE49-F238E27FC236}">
              <a16:creationId xmlns:a16="http://schemas.microsoft.com/office/drawing/2014/main" xmlns="" id="{00000000-0008-0000-0300-000091000000}"/>
            </a:ext>
          </a:extLst>
        </xdr:cNvPr>
        <xdr:cNvSpPr/>
      </xdr:nvSpPr>
      <xdr:spPr>
        <a:xfrm>
          <a:off x="4064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9161</xdr:rowOff>
    </xdr:from>
    <xdr:ext cx="7366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733800" y="995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128778</xdr:rowOff>
    </xdr:from>
    <xdr:to>
      <xdr:col>4</xdr:col>
      <xdr:colOff>533400</xdr:colOff>
      <xdr:row>63</xdr:row>
      <xdr:rowOff>58928</xdr:rowOff>
    </xdr:to>
    <xdr:sp macro="" textlink="">
      <xdr:nvSpPr>
        <xdr:cNvPr id="147" name="円/楕円 146">
          <a:extLst>
            <a:ext uri="{FF2B5EF4-FFF2-40B4-BE49-F238E27FC236}">
              <a16:creationId xmlns:a16="http://schemas.microsoft.com/office/drawing/2014/main" xmlns="" id="{00000000-0008-0000-0300-000093000000}"/>
            </a:ext>
          </a:extLst>
        </xdr:cNvPr>
        <xdr:cNvSpPr/>
      </xdr:nvSpPr>
      <xdr:spPr>
        <a:xfrm>
          <a:off x="3175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85598</xdr:rowOff>
    </xdr:from>
    <xdr:to>
      <xdr:col>3</xdr:col>
      <xdr:colOff>330200</xdr:colOff>
      <xdr:row>61</xdr:row>
      <xdr:rowOff>15748</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2286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25925</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955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1397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a:extLst>
            <a:ext uri="{FF2B5EF4-FFF2-40B4-BE49-F238E27FC236}">
              <a16:creationId xmlns:a16="http://schemas.microsoft.com/office/drawing/2014/main" xmlns="" id="{00000000-0008-0000-0300-000099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[718,320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a:extLst>
            <a:ext uri="{FF2B5EF4-FFF2-40B4-BE49-F238E27FC236}">
              <a16:creationId xmlns:a16="http://schemas.microsoft.com/office/drawing/2014/main" xmlns="" id="{00000000-0008-0000-0300-00009C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人件費、物件費及び維持補修費の合計額の人口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人当たりの金額が類似団体平均を上回っているのは、主に類似団体に比べて職員数が多いこと、公共施設整備に伴う維持管理費が増加していることによるものである。職員数は、スクールバスの運行や保育所</a:t>
          </a:r>
          <a:r>
            <a:rPr lang="ja-JP" altLang="en-US" sz="1100">
              <a:solidFill>
                <a:schemeClr val="dk1"/>
              </a:solidFill>
              <a:effectLst/>
              <a:latin typeface="+mn-lt"/>
              <a:ea typeface="+mn-ea"/>
              <a:cs typeface="+mn-cs"/>
            </a:rPr>
            <a:t>、診療所</a:t>
          </a:r>
          <a:r>
            <a:rPr lang="ja-JP" altLang="ja-JP" sz="1100">
              <a:solidFill>
                <a:schemeClr val="dk1"/>
              </a:solidFill>
              <a:effectLst/>
              <a:latin typeface="+mn-lt"/>
              <a:ea typeface="+mn-ea"/>
              <a:cs typeface="+mn-cs"/>
            </a:rPr>
            <a:t>などの運営を直営で行っているため、類似団体と比べて多くなっている。行政改革プランに基づき、職員の定員適正化計画により定年退職者の不補充等や公共施設の効率的な運営に努める。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a:extLst>
            <a:ext uri="{FF2B5EF4-FFF2-40B4-BE49-F238E27FC236}">
              <a16:creationId xmlns:a16="http://schemas.microsoft.com/office/drawing/2014/main" xmlns=""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xmlns=""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a:extLst>
            <a:ext uri="{FF2B5EF4-FFF2-40B4-BE49-F238E27FC236}">
              <a16:creationId xmlns:a16="http://schemas.microsoft.com/office/drawing/2014/main" xmlns="" id="{00000000-0008-0000-0300-0000A9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xmlns=""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a:extLst>
            <a:ext uri="{FF2B5EF4-FFF2-40B4-BE49-F238E27FC236}">
              <a16:creationId xmlns:a16="http://schemas.microsoft.com/office/drawing/2014/main" xmlns="" id="{00000000-0008-0000-0300-0000B8000000}"/>
            </a:ext>
          </a:extLst>
        </xdr:cNvPr>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a:extLst>
            <a:ext uri="{FF2B5EF4-FFF2-40B4-BE49-F238E27FC236}">
              <a16:creationId xmlns:a16="http://schemas.microsoft.com/office/drawing/2014/main" xmlns="" id="{00000000-0008-0000-0300-0000BA000000}"/>
            </a:ext>
          </a:extLst>
        </xdr:cNvPr>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82919</xdr:rowOff>
    </xdr:from>
    <xdr:to>
      <xdr:col>7</xdr:col>
      <xdr:colOff>152400</xdr:colOff>
      <xdr:row>84</xdr:row>
      <xdr:rowOff>166798</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114800" y="14484719"/>
          <a:ext cx="838200" cy="8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a:extLst>
            <a:ext uri="{FF2B5EF4-FFF2-40B4-BE49-F238E27FC236}">
              <a16:creationId xmlns:a16="http://schemas.microsoft.com/office/drawing/2014/main" xmlns="" id="{00000000-0008-0000-0300-0000BD000000}"/>
            </a:ext>
          </a:extLst>
        </xdr:cNvPr>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a:extLst>
            <a:ext uri="{FF2B5EF4-FFF2-40B4-BE49-F238E27FC236}">
              <a16:creationId xmlns:a16="http://schemas.microsoft.com/office/drawing/2014/main" xmlns="" id="{00000000-0008-0000-0300-0000BE000000}"/>
            </a:ext>
          </a:extLst>
        </xdr:cNvPr>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166742</xdr:rowOff>
    </xdr:from>
    <xdr:to>
      <xdr:col>6</xdr:col>
      <xdr:colOff>0</xdr:colOff>
      <xdr:row>84</xdr:row>
      <xdr:rowOff>82919</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3225800" y="14397092"/>
          <a:ext cx="889000" cy="8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31548</xdr:rowOff>
    </xdr:from>
    <xdr:to>
      <xdr:col>6</xdr:col>
      <xdr:colOff>50800</xdr:colOff>
      <xdr:row>83</xdr:row>
      <xdr:rowOff>133148</xdr:rowOff>
    </xdr:to>
    <xdr:sp macro="" textlink="">
      <xdr:nvSpPr>
        <xdr:cNvPr id="192" name="フローチャート : 判断 191">
          <a:extLst>
            <a:ext uri="{FF2B5EF4-FFF2-40B4-BE49-F238E27FC236}">
              <a16:creationId xmlns:a16="http://schemas.microsoft.com/office/drawing/2014/main" xmlns="" id="{00000000-0008-0000-0300-0000C0000000}"/>
            </a:ext>
          </a:extLst>
        </xdr:cNvPr>
        <xdr:cNvSpPr/>
      </xdr:nvSpPr>
      <xdr:spPr>
        <a:xfrm>
          <a:off x="4064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143325</xdr:rowOff>
    </xdr:from>
    <xdr:ext cx="736600" cy="259045"/>
    <xdr:sp macro="" textlink="">
      <xdr:nvSpPr>
        <xdr:cNvPr id="193" name="テキスト ボックス 192">
          <a:extLst>
            <a:ext uri="{FF2B5EF4-FFF2-40B4-BE49-F238E27FC236}">
              <a16:creationId xmlns:a16="http://schemas.microsoft.com/office/drawing/2014/main" xmlns="" id="{00000000-0008-0000-0300-0000C1000000}"/>
            </a:ext>
          </a:extLst>
        </xdr:cNvPr>
        <xdr:cNvSpPr txBox="1"/>
      </xdr:nvSpPr>
      <xdr:spPr>
        <a:xfrm>
          <a:off x="3733800" y="14030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139471</xdr:rowOff>
    </xdr:from>
    <xdr:to>
      <xdr:col>4</xdr:col>
      <xdr:colOff>482600</xdr:colOff>
      <xdr:row>83</xdr:row>
      <xdr:rowOff>166742</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2336800" y="14369821"/>
          <a:ext cx="889000" cy="2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195" name="フローチャート : 判断 194">
          <a:extLst>
            <a:ext uri="{FF2B5EF4-FFF2-40B4-BE49-F238E27FC236}">
              <a16:creationId xmlns:a16="http://schemas.microsoft.com/office/drawing/2014/main" xmlns="" id="{00000000-0008-0000-0300-0000C3000000}"/>
            </a:ext>
          </a:extLst>
        </xdr:cNvPr>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32738</xdr:rowOff>
    </xdr:from>
    <xdr:ext cx="7620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2844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98653</xdr:rowOff>
    </xdr:from>
    <xdr:to>
      <xdr:col>3</xdr:col>
      <xdr:colOff>279400</xdr:colOff>
      <xdr:row>83</xdr:row>
      <xdr:rowOff>139471</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1447800" y="14329003"/>
          <a:ext cx="889000" cy="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9070</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1955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163809</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066800" y="1387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115998</xdr:rowOff>
    </xdr:from>
    <xdr:to>
      <xdr:col>7</xdr:col>
      <xdr:colOff>203200</xdr:colOff>
      <xdr:row>85</xdr:row>
      <xdr:rowOff>46148</xdr:rowOff>
    </xdr:to>
    <xdr:sp macro="" textlink="">
      <xdr:nvSpPr>
        <xdr:cNvPr id="207" name="円/楕円 206">
          <a:extLst>
            <a:ext uri="{FF2B5EF4-FFF2-40B4-BE49-F238E27FC236}">
              <a16:creationId xmlns:a16="http://schemas.microsoft.com/office/drawing/2014/main" xmlns="" id="{00000000-0008-0000-0300-0000CF000000}"/>
            </a:ext>
          </a:extLst>
        </xdr:cNvPr>
        <xdr:cNvSpPr/>
      </xdr:nvSpPr>
      <xdr:spPr>
        <a:xfrm>
          <a:off x="4902200" y="145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88075</xdr:rowOff>
    </xdr:from>
    <xdr:ext cx="762000" cy="259045"/>
    <xdr:sp macro="" textlink="">
      <xdr:nvSpPr>
        <xdr:cNvPr id="208" name="人件費・物件費等の状況該当値テキスト">
          <a:extLst>
            <a:ext uri="{FF2B5EF4-FFF2-40B4-BE49-F238E27FC236}">
              <a16:creationId xmlns:a16="http://schemas.microsoft.com/office/drawing/2014/main" xmlns="" id="{00000000-0008-0000-0300-0000D0000000}"/>
            </a:ext>
          </a:extLst>
        </xdr:cNvPr>
        <xdr:cNvSpPr txBox="1"/>
      </xdr:nvSpPr>
      <xdr:spPr>
        <a:xfrm>
          <a:off x="5041900" y="1448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718,320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32119</xdr:rowOff>
    </xdr:from>
    <xdr:to>
      <xdr:col>6</xdr:col>
      <xdr:colOff>50800</xdr:colOff>
      <xdr:row>84</xdr:row>
      <xdr:rowOff>133719</xdr:rowOff>
    </xdr:to>
    <xdr:sp macro="" textlink="">
      <xdr:nvSpPr>
        <xdr:cNvPr id="209" name="円/楕円 208">
          <a:extLst>
            <a:ext uri="{FF2B5EF4-FFF2-40B4-BE49-F238E27FC236}">
              <a16:creationId xmlns:a16="http://schemas.microsoft.com/office/drawing/2014/main" xmlns="" id="{00000000-0008-0000-0300-0000D1000000}"/>
            </a:ext>
          </a:extLst>
        </xdr:cNvPr>
        <xdr:cNvSpPr/>
      </xdr:nvSpPr>
      <xdr:spPr>
        <a:xfrm>
          <a:off x="4064000" y="144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118496</xdr:rowOff>
    </xdr:from>
    <xdr:ext cx="7366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733800" y="1452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645,321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115942</xdr:rowOff>
    </xdr:from>
    <xdr:to>
      <xdr:col>4</xdr:col>
      <xdr:colOff>533400</xdr:colOff>
      <xdr:row>84</xdr:row>
      <xdr:rowOff>46092</xdr:rowOff>
    </xdr:to>
    <xdr:sp macro="" textlink="">
      <xdr:nvSpPr>
        <xdr:cNvPr id="211" name="円/楕円 210">
          <a:extLst>
            <a:ext uri="{FF2B5EF4-FFF2-40B4-BE49-F238E27FC236}">
              <a16:creationId xmlns:a16="http://schemas.microsoft.com/office/drawing/2014/main" xmlns="" id="{00000000-0008-0000-0300-0000D3000000}"/>
            </a:ext>
          </a:extLst>
        </xdr:cNvPr>
        <xdr:cNvSpPr/>
      </xdr:nvSpPr>
      <xdr:spPr>
        <a:xfrm>
          <a:off x="3175000" y="1434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30869</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844800" y="1443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569,060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88671</xdr:rowOff>
    </xdr:from>
    <xdr:to>
      <xdr:col>3</xdr:col>
      <xdr:colOff>330200</xdr:colOff>
      <xdr:row>84</xdr:row>
      <xdr:rowOff>18821</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2286000" y="1431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3598</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955800" y="1440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545,327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47853</xdr:rowOff>
    </xdr:from>
    <xdr:to>
      <xdr:col>2</xdr:col>
      <xdr:colOff>127000</xdr:colOff>
      <xdr:row>83</xdr:row>
      <xdr:rowOff>149453</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1397000" y="1427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134230</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066800" y="1436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509,803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xmlns=""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給与体制</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国に準拠し、定員管理・給与の適正化に努めている。</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今後は他の自治体の動向も踏まえながら、更なる給与の適正化に努めていく。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xmlns=""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a:extLst>
            <a:ext uri="{FF2B5EF4-FFF2-40B4-BE49-F238E27FC236}">
              <a16:creationId xmlns:a16="http://schemas.microsoft.com/office/drawing/2014/main" xmlns="" id="{00000000-0008-0000-0300-0000E8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a:extLst>
            <a:ext uri="{FF2B5EF4-FFF2-40B4-BE49-F238E27FC236}">
              <a16:creationId xmlns:a16="http://schemas.microsoft.com/office/drawing/2014/main" xmlns="" id="{00000000-0008-0000-0300-0000F4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a:extLst>
            <a:ext uri="{FF2B5EF4-FFF2-40B4-BE49-F238E27FC236}">
              <a16:creationId xmlns:a16="http://schemas.microsoft.com/office/drawing/2014/main" xmlns="" id="{00000000-0008-0000-0300-0000F6000000}"/>
            </a:ext>
          </a:extLst>
        </xdr:cNvPr>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a:extLst>
            <a:ext uri="{FF2B5EF4-FFF2-40B4-BE49-F238E27FC236}">
              <a16:creationId xmlns:a16="http://schemas.microsoft.com/office/drawing/2014/main" xmlns="" id="{00000000-0008-0000-0300-0000F8000000}"/>
            </a:ext>
          </a:extLst>
        </xdr:cNvPr>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61384</xdr:rowOff>
    </xdr:from>
    <xdr:to>
      <xdr:col>24</xdr:col>
      <xdr:colOff>558800</xdr:colOff>
      <xdr:row>86</xdr:row>
      <xdr:rowOff>93557</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6179800" y="1480608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a:extLst>
            <a:ext uri="{FF2B5EF4-FFF2-40B4-BE49-F238E27FC236}">
              <a16:creationId xmlns:a16="http://schemas.microsoft.com/office/drawing/2014/main" xmlns="" id="{00000000-0008-0000-0300-0000FB000000}"/>
            </a:ext>
          </a:extLst>
        </xdr:cNvPr>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a:extLst>
            <a:ext uri="{FF2B5EF4-FFF2-40B4-BE49-F238E27FC236}">
              <a16:creationId xmlns:a16="http://schemas.microsoft.com/office/drawing/2014/main" xmlns="" id="{00000000-0008-0000-0300-0000FC000000}"/>
            </a:ext>
          </a:extLst>
        </xdr:cNvPr>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93557</xdr:rowOff>
    </xdr:from>
    <xdr:to>
      <xdr:col>23</xdr:col>
      <xdr:colOff>406400</xdr:colOff>
      <xdr:row>87</xdr:row>
      <xdr:rowOff>42757</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5290800" y="148382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112184</xdr:rowOff>
    </xdr:from>
    <xdr:to>
      <xdr:col>23</xdr:col>
      <xdr:colOff>457200</xdr:colOff>
      <xdr:row>85</xdr:row>
      <xdr:rowOff>42334</xdr:rowOff>
    </xdr:to>
    <xdr:sp macro="" textlink="">
      <xdr:nvSpPr>
        <xdr:cNvPr id="254" name="フローチャート : 判断 253">
          <a:extLst>
            <a:ext uri="{FF2B5EF4-FFF2-40B4-BE49-F238E27FC236}">
              <a16:creationId xmlns:a16="http://schemas.microsoft.com/office/drawing/2014/main" xmlns="" id="{00000000-0008-0000-0300-0000FE000000}"/>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52511</xdr:rowOff>
    </xdr:from>
    <xdr:ext cx="736600" cy="259045"/>
    <xdr:sp macro="" textlink="">
      <xdr:nvSpPr>
        <xdr:cNvPr id="255" name="テキスト ボックス 254">
          <a:extLst>
            <a:ext uri="{FF2B5EF4-FFF2-40B4-BE49-F238E27FC236}">
              <a16:creationId xmlns:a16="http://schemas.microsoft.com/office/drawing/2014/main" xmlns="" id="{00000000-0008-0000-0300-0000FF000000}"/>
            </a:ext>
          </a:extLst>
        </xdr:cNvPr>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87</xdr:row>
      <xdr:rowOff>42757</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4401800" y="1476586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31750</xdr:rowOff>
    </xdr:from>
    <xdr:to>
      <xdr:col>22</xdr:col>
      <xdr:colOff>254000</xdr:colOff>
      <xdr:row>84</xdr:row>
      <xdr:rowOff>133350</xdr:rowOff>
    </xdr:to>
    <xdr:sp macro="" textlink="">
      <xdr:nvSpPr>
        <xdr:cNvPr id="257" name="フローチャート : 判断 256">
          <a:extLst>
            <a:ext uri="{FF2B5EF4-FFF2-40B4-BE49-F238E27FC236}">
              <a16:creationId xmlns:a16="http://schemas.microsoft.com/office/drawing/2014/main" xmlns="" id="{00000000-0008-0000-0300-000001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143527</xdr:rowOff>
    </xdr:from>
    <xdr:ext cx="7620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89</xdr:row>
      <xdr:rowOff>85937</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3512800" y="14765866"/>
          <a:ext cx="889000" cy="57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23707</xdr:rowOff>
    </xdr:from>
    <xdr:to>
      <xdr:col>21</xdr:col>
      <xdr:colOff>50800</xdr:colOff>
      <xdr:row>84</xdr:row>
      <xdr:rowOff>125307</xdr:rowOff>
    </xdr:to>
    <xdr:sp macro="" textlink="">
      <xdr:nvSpPr>
        <xdr:cNvPr id="260" name="フローチャート : 判断 259">
          <a:extLst>
            <a:ext uri="{FF2B5EF4-FFF2-40B4-BE49-F238E27FC236}">
              <a16:creationId xmlns:a16="http://schemas.microsoft.com/office/drawing/2014/main" xmlns="" id="{00000000-0008-0000-0300-000004010000}"/>
            </a:ext>
          </a:extLst>
        </xdr:cNvPr>
        <xdr:cNvSpPr/>
      </xdr:nvSpPr>
      <xdr:spPr>
        <a:xfrm>
          <a:off x="14351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135484</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112607</xdr:rowOff>
    </xdr:from>
    <xdr:to>
      <xdr:col>19</xdr:col>
      <xdr:colOff>533400</xdr:colOff>
      <xdr:row>88</xdr:row>
      <xdr:rowOff>42757</xdr:rowOff>
    </xdr:to>
    <xdr:sp macro="" textlink="">
      <xdr:nvSpPr>
        <xdr:cNvPr id="262" name="フローチャート : 判断 261">
          <a:extLst>
            <a:ext uri="{FF2B5EF4-FFF2-40B4-BE49-F238E27FC236}">
              <a16:creationId xmlns:a16="http://schemas.microsoft.com/office/drawing/2014/main" xmlns="" id="{00000000-0008-0000-0300-000006010000}"/>
            </a:ext>
          </a:extLst>
        </xdr:cNvPr>
        <xdr:cNvSpPr/>
      </xdr:nvSpPr>
      <xdr:spPr>
        <a:xfrm>
          <a:off x="13462000" y="1502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52934</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3131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69" name="円/楕円 268">
          <a:extLst>
            <a:ext uri="{FF2B5EF4-FFF2-40B4-BE49-F238E27FC236}">
              <a16:creationId xmlns:a16="http://schemas.microsoft.com/office/drawing/2014/main" xmlns="" id="{00000000-0008-0000-0300-00000D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154111</xdr:rowOff>
    </xdr:from>
    <xdr:ext cx="762000" cy="259045"/>
    <xdr:sp macro="" textlink="">
      <xdr:nvSpPr>
        <xdr:cNvPr id="270" name="給与水準   （国との比較）該当値テキスト">
          <a:extLst>
            <a:ext uri="{FF2B5EF4-FFF2-40B4-BE49-F238E27FC236}">
              <a16:creationId xmlns:a16="http://schemas.microsoft.com/office/drawing/2014/main" xmlns="" id="{00000000-0008-0000-0300-00000E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42757</xdr:rowOff>
    </xdr:from>
    <xdr:to>
      <xdr:col>23</xdr:col>
      <xdr:colOff>457200</xdr:colOff>
      <xdr:row>86</xdr:row>
      <xdr:rowOff>144357</xdr:rowOff>
    </xdr:to>
    <xdr:sp macro="" textlink="">
      <xdr:nvSpPr>
        <xdr:cNvPr id="271" name="円/楕円 270">
          <a:extLst>
            <a:ext uri="{FF2B5EF4-FFF2-40B4-BE49-F238E27FC236}">
              <a16:creationId xmlns:a16="http://schemas.microsoft.com/office/drawing/2014/main" xmlns="" id="{00000000-0008-0000-0300-00000F010000}"/>
            </a:ext>
          </a:extLst>
        </xdr:cNvPr>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129134</xdr:rowOff>
    </xdr:from>
    <xdr:ext cx="7366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163407</xdr:rowOff>
    </xdr:from>
    <xdr:to>
      <xdr:col>22</xdr:col>
      <xdr:colOff>254000</xdr:colOff>
      <xdr:row>87</xdr:row>
      <xdr:rowOff>93557</xdr:rowOff>
    </xdr:to>
    <xdr:sp macro="" textlink="">
      <xdr:nvSpPr>
        <xdr:cNvPr id="273" name="円/楕円 272">
          <a:extLst>
            <a:ext uri="{FF2B5EF4-FFF2-40B4-BE49-F238E27FC236}">
              <a16:creationId xmlns:a16="http://schemas.microsoft.com/office/drawing/2014/main" xmlns="" id="{00000000-0008-0000-0300-000011010000}"/>
            </a:ext>
          </a:extLst>
        </xdr:cNvPr>
        <xdr:cNvSpPr/>
      </xdr:nvSpPr>
      <xdr:spPr>
        <a:xfrm>
          <a:off x="15240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78334</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909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56743</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121514</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a:extLst>
            <a:ext uri="{FF2B5EF4-FFF2-40B4-BE49-F238E27FC236}">
              <a16:creationId xmlns:a16="http://schemas.microsoft.com/office/drawing/2014/main" xmlns="" id="{00000000-0008-0000-0300-00001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人口千人当たり職員数が類似団体平均を大きく上回っているのは、</a:t>
          </a:r>
          <a:r>
            <a:rPr lang="ja-JP" altLang="ja-JP" sz="1100">
              <a:solidFill>
                <a:schemeClr val="dk1"/>
              </a:solidFill>
              <a:effectLst/>
              <a:latin typeface="+mn-lt"/>
              <a:ea typeface="+mn-ea"/>
              <a:cs typeface="+mn-cs"/>
            </a:rPr>
            <a:t>スクールバスの運行や保育所、診療所などの運営を直営で行っているため</a:t>
          </a:r>
          <a:r>
            <a:rPr lang="ja-JP" altLang="en-US" sz="1100">
              <a:solidFill>
                <a:schemeClr val="dk1"/>
              </a:solidFill>
              <a:effectLst/>
              <a:latin typeface="+mn-lt"/>
              <a:ea typeface="+mn-ea"/>
              <a:cs typeface="+mn-cs"/>
            </a:rPr>
            <a:t>である。</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今後も人口減少が予測される中、この数値を下げることは困難であるが、</a:t>
          </a:r>
          <a:r>
            <a:rPr lang="ja-JP" altLang="ja-JP" sz="1100">
              <a:solidFill>
                <a:schemeClr val="dk1"/>
              </a:solidFill>
              <a:effectLst/>
              <a:latin typeface="+mn-lt"/>
              <a:ea typeface="+mn-ea"/>
              <a:cs typeface="+mn-cs"/>
            </a:rPr>
            <a:t>定員管理の適正化等の取り組みを通じて、職員数の削減に努めて</a:t>
          </a:r>
          <a:r>
            <a:rPr lang="ja-JP" altLang="en-US" sz="1100">
              <a:solidFill>
                <a:schemeClr val="dk1"/>
              </a:solidFill>
              <a:effectLst/>
              <a:latin typeface="+mn-lt"/>
              <a:ea typeface="+mn-ea"/>
              <a:cs typeface="+mn-cs"/>
            </a:rPr>
            <a:t>いく</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a:extLst>
            <a:ext uri="{FF2B5EF4-FFF2-40B4-BE49-F238E27FC236}">
              <a16:creationId xmlns:a16="http://schemas.microsoft.com/office/drawing/2014/main" xmlns="" id="{00000000-0008-0000-0300-00002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a:extLst>
            <a:ext uri="{FF2B5EF4-FFF2-40B4-BE49-F238E27FC236}">
              <a16:creationId xmlns:a16="http://schemas.microsoft.com/office/drawing/2014/main" xmlns=""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a:extLst>
            <a:ext uri="{FF2B5EF4-FFF2-40B4-BE49-F238E27FC236}">
              <a16:creationId xmlns:a16="http://schemas.microsoft.com/office/drawing/2014/main" xmlns="" id="{00000000-0008-0000-0300-000037010000}"/>
            </a:ext>
          </a:extLst>
        </xdr:cNvPr>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a:extLst>
            <a:ext uri="{FF2B5EF4-FFF2-40B4-BE49-F238E27FC236}">
              <a16:creationId xmlns:a16="http://schemas.microsoft.com/office/drawing/2014/main" xmlns="" id="{00000000-0008-0000-0300-000039010000}"/>
            </a:ext>
          </a:extLst>
        </xdr:cNvPr>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29628</xdr:rowOff>
    </xdr:from>
    <xdr:to>
      <xdr:col>24</xdr:col>
      <xdr:colOff>558800</xdr:colOff>
      <xdr:row>62</xdr:row>
      <xdr:rowOff>63754</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179800" y="10659528"/>
          <a:ext cx="838200" cy="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6" name="定員管理の状況平均値テキスト">
          <a:extLst>
            <a:ext uri="{FF2B5EF4-FFF2-40B4-BE49-F238E27FC236}">
              <a16:creationId xmlns:a16="http://schemas.microsoft.com/office/drawing/2014/main" xmlns="" id="{00000000-0008-0000-0300-00003C010000}"/>
            </a:ext>
          </a:extLst>
        </xdr:cNvPr>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a:extLst>
            <a:ext uri="{FF2B5EF4-FFF2-40B4-BE49-F238E27FC236}">
              <a16:creationId xmlns:a16="http://schemas.microsoft.com/office/drawing/2014/main" xmlns="" id="{00000000-0008-0000-0300-00003D010000}"/>
            </a:ext>
          </a:extLst>
        </xdr:cNvPr>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139374</xdr:rowOff>
    </xdr:from>
    <xdr:to>
      <xdr:col>23</xdr:col>
      <xdr:colOff>406400</xdr:colOff>
      <xdr:row>62</xdr:row>
      <xdr:rowOff>29628</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5290800" y="10597824"/>
          <a:ext cx="889000" cy="6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24239</xdr:rowOff>
    </xdr:from>
    <xdr:to>
      <xdr:col>23</xdr:col>
      <xdr:colOff>457200</xdr:colOff>
      <xdr:row>60</xdr:row>
      <xdr:rowOff>125839</xdr:rowOff>
    </xdr:to>
    <xdr:sp macro="" textlink="">
      <xdr:nvSpPr>
        <xdr:cNvPr id="319" name="フローチャート : 判断 318">
          <a:extLst>
            <a:ext uri="{FF2B5EF4-FFF2-40B4-BE49-F238E27FC236}">
              <a16:creationId xmlns:a16="http://schemas.microsoft.com/office/drawing/2014/main" xmlns="" id="{00000000-0008-0000-0300-00003F010000}"/>
            </a:ext>
          </a:extLst>
        </xdr:cNvPr>
        <xdr:cNvSpPr/>
      </xdr:nvSpPr>
      <xdr:spPr>
        <a:xfrm>
          <a:off x="16129000" y="10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136016</xdr:rowOff>
    </xdr:from>
    <xdr:ext cx="7366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5798800" y="10080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139374</xdr:rowOff>
    </xdr:from>
    <xdr:to>
      <xdr:col>22</xdr:col>
      <xdr:colOff>203200</xdr:colOff>
      <xdr:row>62</xdr:row>
      <xdr:rowOff>34453</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4401800" y="10597824"/>
          <a:ext cx="889000" cy="6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11485</xdr:rowOff>
    </xdr:from>
    <xdr:to>
      <xdr:col>22</xdr:col>
      <xdr:colOff>254000</xdr:colOff>
      <xdr:row>60</xdr:row>
      <xdr:rowOff>113085</xdr:rowOff>
    </xdr:to>
    <xdr:sp macro="" textlink="">
      <xdr:nvSpPr>
        <xdr:cNvPr id="322" name="フローチャート : 判断 321">
          <a:extLst>
            <a:ext uri="{FF2B5EF4-FFF2-40B4-BE49-F238E27FC236}">
              <a16:creationId xmlns:a16="http://schemas.microsoft.com/office/drawing/2014/main" xmlns="" id="{00000000-0008-0000-0300-000042010000}"/>
            </a:ext>
          </a:extLst>
        </xdr:cNvPr>
        <xdr:cNvSpPr/>
      </xdr:nvSpPr>
      <xdr:spPr>
        <a:xfrm>
          <a:off x="15240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123262</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4909800" y="1006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34453</xdr:rowOff>
    </xdr:from>
    <xdr:to>
      <xdr:col>21</xdr:col>
      <xdr:colOff>0</xdr:colOff>
      <xdr:row>62</xdr:row>
      <xdr:rowOff>49965</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3512800" y="1066435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160528</xdr:rowOff>
    </xdr:from>
    <xdr:to>
      <xdr:col>21</xdr:col>
      <xdr:colOff>50800</xdr:colOff>
      <xdr:row>60</xdr:row>
      <xdr:rowOff>90678</xdr:rowOff>
    </xdr:to>
    <xdr:sp macro="" textlink="">
      <xdr:nvSpPr>
        <xdr:cNvPr id="325" name="フローチャート : 判断 324">
          <a:extLst>
            <a:ext uri="{FF2B5EF4-FFF2-40B4-BE49-F238E27FC236}">
              <a16:creationId xmlns:a16="http://schemas.microsoft.com/office/drawing/2014/main" xmlns="" id="{00000000-0008-0000-0300-000045010000}"/>
            </a:ext>
          </a:extLst>
        </xdr:cNvPr>
        <xdr:cNvSpPr/>
      </xdr:nvSpPr>
      <xdr:spPr>
        <a:xfrm>
          <a:off x="14351000" y="1027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100855</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020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168801</xdr:rowOff>
    </xdr:from>
    <xdr:to>
      <xdr:col>19</xdr:col>
      <xdr:colOff>533400</xdr:colOff>
      <xdr:row>60</xdr:row>
      <xdr:rowOff>98951</xdr:rowOff>
    </xdr:to>
    <xdr:sp macro="" textlink="">
      <xdr:nvSpPr>
        <xdr:cNvPr id="327" name="フローチャート : 判断 326">
          <a:extLst>
            <a:ext uri="{FF2B5EF4-FFF2-40B4-BE49-F238E27FC236}">
              <a16:creationId xmlns:a16="http://schemas.microsoft.com/office/drawing/2014/main" xmlns="" id="{00000000-0008-0000-0300-000047010000}"/>
            </a:ext>
          </a:extLst>
        </xdr:cNvPr>
        <xdr:cNvSpPr/>
      </xdr:nvSpPr>
      <xdr:spPr>
        <a:xfrm>
          <a:off x="13462000" y="1028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109128</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3131800" y="1005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34" name="円/楕円 333">
          <a:extLst>
            <a:ext uri="{FF2B5EF4-FFF2-40B4-BE49-F238E27FC236}">
              <a16:creationId xmlns:a16="http://schemas.microsoft.com/office/drawing/2014/main" xmlns="" id="{00000000-0008-0000-0300-00004E010000}"/>
            </a:ext>
          </a:extLst>
        </xdr:cNvPr>
        <xdr:cNvSpPr/>
      </xdr:nvSpPr>
      <xdr:spPr>
        <a:xfrm>
          <a:off x="16967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156481</xdr:rowOff>
    </xdr:from>
    <xdr:ext cx="762000" cy="259045"/>
    <xdr:sp macro="" textlink="">
      <xdr:nvSpPr>
        <xdr:cNvPr id="335" name="定員管理の状況該当値テキスト">
          <a:extLst>
            <a:ext uri="{FF2B5EF4-FFF2-40B4-BE49-F238E27FC236}">
              <a16:creationId xmlns:a16="http://schemas.microsoft.com/office/drawing/2014/main" xmlns="" id="{00000000-0008-0000-0300-00004F010000}"/>
            </a:ext>
          </a:extLst>
        </xdr:cNvPr>
        <xdr:cNvSpPr txBox="1"/>
      </xdr:nvSpPr>
      <xdr:spPr>
        <a:xfrm>
          <a:off x="17106900" y="106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150278</xdr:rowOff>
    </xdr:from>
    <xdr:to>
      <xdr:col>23</xdr:col>
      <xdr:colOff>457200</xdr:colOff>
      <xdr:row>62</xdr:row>
      <xdr:rowOff>80428</xdr:rowOff>
    </xdr:to>
    <xdr:sp macro="" textlink="">
      <xdr:nvSpPr>
        <xdr:cNvPr id="336" name="円/楕円 335">
          <a:extLst>
            <a:ext uri="{FF2B5EF4-FFF2-40B4-BE49-F238E27FC236}">
              <a16:creationId xmlns:a16="http://schemas.microsoft.com/office/drawing/2014/main" xmlns="" id="{00000000-0008-0000-0300-000050010000}"/>
            </a:ext>
          </a:extLst>
        </xdr:cNvPr>
        <xdr:cNvSpPr/>
      </xdr:nvSpPr>
      <xdr:spPr>
        <a:xfrm>
          <a:off x="16129000" y="106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65205</xdr:rowOff>
    </xdr:from>
    <xdr:ext cx="7366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798800" y="1069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88574</xdr:rowOff>
    </xdr:from>
    <xdr:to>
      <xdr:col>22</xdr:col>
      <xdr:colOff>254000</xdr:colOff>
      <xdr:row>62</xdr:row>
      <xdr:rowOff>18724</xdr:rowOff>
    </xdr:to>
    <xdr:sp macro="" textlink="">
      <xdr:nvSpPr>
        <xdr:cNvPr id="338" name="円/楕円 337">
          <a:extLst>
            <a:ext uri="{FF2B5EF4-FFF2-40B4-BE49-F238E27FC236}">
              <a16:creationId xmlns:a16="http://schemas.microsoft.com/office/drawing/2014/main" xmlns="" id="{00000000-0008-0000-0300-000052010000}"/>
            </a:ext>
          </a:extLst>
        </xdr:cNvPr>
        <xdr:cNvSpPr/>
      </xdr:nvSpPr>
      <xdr:spPr>
        <a:xfrm>
          <a:off x="15240000" y="105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3501</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909800" y="1063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155103</xdr:rowOff>
    </xdr:from>
    <xdr:to>
      <xdr:col>21</xdr:col>
      <xdr:colOff>50800</xdr:colOff>
      <xdr:row>62</xdr:row>
      <xdr:rowOff>85253</xdr:rowOff>
    </xdr:to>
    <xdr:sp macro="" textlink="">
      <xdr:nvSpPr>
        <xdr:cNvPr id="340" name="円/楕円 339">
          <a:extLst>
            <a:ext uri="{FF2B5EF4-FFF2-40B4-BE49-F238E27FC236}">
              <a16:creationId xmlns:a16="http://schemas.microsoft.com/office/drawing/2014/main" xmlns="" id="{00000000-0008-0000-0300-000054010000}"/>
            </a:ext>
          </a:extLst>
        </xdr:cNvPr>
        <xdr:cNvSpPr/>
      </xdr:nvSpPr>
      <xdr:spPr>
        <a:xfrm>
          <a:off x="14351000" y="106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70030</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020800" y="1069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170615</xdr:rowOff>
    </xdr:from>
    <xdr:to>
      <xdr:col>19</xdr:col>
      <xdr:colOff>533400</xdr:colOff>
      <xdr:row>62</xdr:row>
      <xdr:rowOff>100765</xdr:rowOff>
    </xdr:to>
    <xdr:sp macro="" textlink="">
      <xdr:nvSpPr>
        <xdr:cNvPr id="342" name="円/楕円 341">
          <a:extLst>
            <a:ext uri="{FF2B5EF4-FFF2-40B4-BE49-F238E27FC236}">
              <a16:creationId xmlns:a16="http://schemas.microsoft.com/office/drawing/2014/main" xmlns="" id="{00000000-0008-0000-0300-000056010000}"/>
            </a:ext>
          </a:extLst>
        </xdr:cNvPr>
        <xdr:cNvSpPr/>
      </xdr:nvSpPr>
      <xdr:spPr>
        <a:xfrm>
          <a:off x="13462000" y="106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85542</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131800" y="1071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適量・適切な事業実施</a:t>
          </a:r>
          <a:r>
            <a:rPr lang="ja-JP" altLang="en-US" sz="1100">
              <a:solidFill>
                <a:schemeClr val="dk1"/>
              </a:solidFill>
              <a:effectLst/>
              <a:latin typeface="+mn-lt"/>
              <a:ea typeface="+mn-ea"/>
              <a:cs typeface="+mn-cs"/>
            </a:rPr>
            <a:t>により村債の</a:t>
          </a:r>
          <a:r>
            <a:rPr lang="ja-JP" altLang="ja-JP" sz="1100">
              <a:solidFill>
                <a:schemeClr val="dk1"/>
              </a:solidFill>
              <a:effectLst/>
              <a:latin typeface="+mn-lt"/>
              <a:ea typeface="+mn-ea"/>
              <a:cs typeface="+mn-cs"/>
            </a:rPr>
            <a:t>新規発行の抑制に努めており、類似団体平均値を</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ポイント下回っている。今後も、緊急度</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住民ニーズを的確に把握した事業の選択により、起債に大きく頼ることのない財政運営に努める。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a:extLst>
            <a:ext uri="{FF2B5EF4-FFF2-40B4-BE49-F238E27FC236}">
              <a16:creationId xmlns:a16="http://schemas.microsoft.com/office/drawing/2014/main" xmlns=""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a:extLst>
            <a:ext uri="{FF2B5EF4-FFF2-40B4-BE49-F238E27FC236}">
              <a16:creationId xmlns:a16="http://schemas.microsoft.com/office/drawing/2014/main" xmlns="" id="{00000000-0008-0000-0300-000076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6" name="公債費負担の状況最大値テキスト">
          <a:extLst>
            <a:ext uri="{FF2B5EF4-FFF2-40B4-BE49-F238E27FC236}">
              <a16:creationId xmlns:a16="http://schemas.microsoft.com/office/drawing/2014/main" xmlns="" id="{00000000-0008-0000-0300-000078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136676</xdr:rowOff>
    </xdr:from>
    <xdr:to>
      <xdr:col>24</xdr:col>
      <xdr:colOff>558800</xdr:colOff>
      <xdr:row>39</xdr:row>
      <xdr:rowOff>11188</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6179800" y="665177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79" name="公債費負担の状況平均値テキスト">
          <a:extLst>
            <a:ext uri="{FF2B5EF4-FFF2-40B4-BE49-F238E27FC236}">
              <a16:creationId xmlns:a16="http://schemas.microsoft.com/office/drawing/2014/main" xmlns="" id="{00000000-0008-0000-0300-00007B010000}"/>
            </a:ext>
          </a:extLst>
        </xdr:cNvPr>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80" name="フローチャート : 判断 379">
          <a:extLst>
            <a:ext uri="{FF2B5EF4-FFF2-40B4-BE49-F238E27FC236}">
              <a16:creationId xmlns:a16="http://schemas.microsoft.com/office/drawing/2014/main" xmlns="" id="{00000000-0008-0000-0300-00007C010000}"/>
            </a:ext>
          </a:extLst>
        </xdr:cNvPr>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11188</xdr:rowOff>
    </xdr:from>
    <xdr:to>
      <xdr:col>23</xdr:col>
      <xdr:colOff>406400</xdr:colOff>
      <xdr:row>39</xdr:row>
      <xdr:rowOff>160565</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5290800" y="669773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123069</xdr:rowOff>
    </xdr:from>
    <xdr:to>
      <xdr:col>23</xdr:col>
      <xdr:colOff>457200</xdr:colOff>
      <xdr:row>42</xdr:row>
      <xdr:rowOff>53219</xdr:rowOff>
    </xdr:to>
    <xdr:sp macro="" textlink="">
      <xdr:nvSpPr>
        <xdr:cNvPr id="382" name="フローチャート : 判断 381">
          <a:extLst>
            <a:ext uri="{FF2B5EF4-FFF2-40B4-BE49-F238E27FC236}">
              <a16:creationId xmlns:a16="http://schemas.microsoft.com/office/drawing/2014/main" xmlns="" id="{00000000-0008-0000-0300-00007E010000}"/>
            </a:ext>
          </a:extLst>
        </xdr:cNvPr>
        <xdr:cNvSpPr/>
      </xdr:nvSpPr>
      <xdr:spPr>
        <a:xfrm>
          <a:off x="16129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37996</xdr:rowOff>
    </xdr:from>
    <xdr:ext cx="7366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160565</xdr:rowOff>
    </xdr:from>
    <xdr:to>
      <xdr:col>22</xdr:col>
      <xdr:colOff>203200</xdr:colOff>
      <xdr:row>41</xdr:row>
      <xdr:rowOff>24493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4401800" y="68471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100995</xdr:rowOff>
    </xdr:from>
    <xdr:to>
      <xdr:col>22</xdr:col>
      <xdr:colOff>254000</xdr:colOff>
      <xdr:row>43</xdr:row>
      <xdr:rowOff>31145</xdr:rowOff>
    </xdr:to>
    <xdr:sp macro="" textlink="">
      <xdr:nvSpPr>
        <xdr:cNvPr id="385" name="フローチャート : 判断 384">
          <a:extLst>
            <a:ext uri="{FF2B5EF4-FFF2-40B4-BE49-F238E27FC236}">
              <a16:creationId xmlns:a16="http://schemas.microsoft.com/office/drawing/2014/main" xmlns="" id="{00000000-0008-0000-0300-000081010000}"/>
            </a:ext>
          </a:extLst>
        </xdr:cNvPr>
        <xdr:cNvSpPr/>
      </xdr:nvSpPr>
      <xdr:spPr>
        <a:xfrm>
          <a:off x="15240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15922</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24493</xdr:rowOff>
    </xdr:from>
    <xdr:to>
      <xdr:col>21</xdr:col>
      <xdr:colOff>0</xdr:colOff>
      <xdr:row>42</xdr:row>
      <xdr:rowOff>71362</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3512800" y="7053943"/>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32959</xdr:rowOff>
    </xdr:from>
    <xdr:to>
      <xdr:col>21</xdr:col>
      <xdr:colOff>50800</xdr:colOff>
      <xdr:row>43</xdr:row>
      <xdr:rowOff>134559</xdr:rowOff>
    </xdr:to>
    <xdr:sp macro="" textlink="">
      <xdr:nvSpPr>
        <xdr:cNvPr id="388" name="フローチャート : 判断 387">
          <a:extLst>
            <a:ext uri="{FF2B5EF4-FFF2-40B4-BE49-F238E27FC236}">
              <a16:creationId xmlns:a16="http://schemas.microsoft.com/office/drawing/2014/main" xmlns="" id="{00000000-0008-0000-0300-000084010000}"/>
            </a:ext>
          </a:extLst>
        </xdr:cNvPr>
        <xdr:cNvSpPr/>
      </xdr:nvSpPr>
      <xdr:spPr>
        <a:xfrm>
          <a:off x="14351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119336</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390" name="フローチャート : 判断 389">
          <a:extLst>
            <a:ext uri="{FF2B5EF4-FFF2-40B4-BE49-F238E27FC236}">
              <a16:creationId xmlns:a16="http://schemas.microsoft.com/office/drawing/2014/main" xmlns="" id="{00000000-0008-0000-0300-000086010000}"/>
            </a:ext>
          </a:extLst>
        </xdr:cNvPr>
        <xdr:cNvSpPr/>
      </xdr:nvSpPr>
      <xdr:spPr>
        <a:xfrm>
          <a:off x="13462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74282</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85876</xdr:rowOff>
    </xdr:from>
    <xdr:to>
      <xdr:col>24</xdr:col>
      <xdr:colOff>609600</xdr:colOff>
      <xdr:row>39</xdr:row>
      <xdr:rowOff>16026</xdr:rowOff>
    </xdr:to>
    <xdr:sp macro="" textlink="">
      <xdr:nvSpPr>
        <xdr:cNvPr id="397" name="円/楕円 396">
          <a:extLst>
            <a:ext uri="{FF2B5EF4-FFF2-40B4-BE49-F238E27FC236}">
              <a16:creationId xmlns:a16="http://schemas.microsoft.com/office/drawing/2014/main" xmlns="" id="{00000000-0008-0000-0300-00008D010000}"/>
            </a:ext>
          </a:extLst>
        </xdr:cNvPr>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102403</xdr:rowOff>
    </xdr:from>
    <xdr:ext cx="762000" cy="259045"/>
    <xdr:sp macro="" textlink="">
      <xdr:nvSpPr>
        <xdr:cNvPr id="398" name="公債費負担の状況該当値テキスト">
          <a:extLst>
            <a:ext uri="{FF2B5EF4-FFF2-40B4-BE49-F238E27FC236}">
              <a16:creationId xmlns:a16="http://schemas.microsoft.com/office/drawing/2014/main" xmlns="" id="{00000000-0008-0000-0300-00008E010000}"/>
            </a:ext>
          </a:extLst>
        </xdr:cNvPr>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131838</xdr:rowOff>
    </xdr:from>
    <xdr:to>
      <xdr:col>23</xdr:col>
      <xdr:colOff>457200</xdr:colOff>
      <xdr:row>39</xdr:row>
      <xdr:rowOff>61988</xdr:rowOff>
    </xdr:to>
    <xdr:sp macro="" textlink="">
      <xdr:nvSpPr>
        <xdr:cNvPr id="399" name="円/楕円 398">
          <a:extLst>
            <a:ext uri="{FF2B5EF4-FFF2-40B4-BE49-F238E27FC236}">
              <a16:creationId xmlns:a16="http://schemas.microsoft.com/office/drawing/2014/main" xmlns="" id="{00000000-0008-0000-0300-00008F010000}"/>
            </a:ext>
          </a:extLst>
        </xdr:cNvPr>
        <xdr:cNvSpPr/>
      </xdr:nvSpPr>
      <xdr:spPr>
        <a:xfrm>
          <a:off x="16129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72165</xdr:rowOff>
    </xdr:from>
    <xdr:ext cx="7366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798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109765</xdr:rowOff>
    </xdr:from>
    <xdr:to>
      <xdr:col>22</xdr:col>
      <xdr:colOff>254000</xdr:colOff>
      <xdr:row>40</xdr:row>
      <xdr:rowOff>39915</xdr:rowOff>
    </xdr:to>
    <xdr:sp macro="" textlink="">
      <xdr:nvSpPr>
        <xdr:cNvPr id="401" name="円/楕円 400">
          <a:extLst>
            <a:ext uri="{FF2B5EF4-FFF2-40B4-BE49-F238E27FC236}">
              <a16:creationId xmlns:a16="http://schemas.microsoft.com/office/drawing/2014/main" xmlns="" id="{00000000-0008-0000-0300-000091010000}"/>
            </a:ext>
          </a:extLst>
        </xdr:cNvPr>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50092</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145143</xdr:rowOff>
    </xdr:from>
    <xdr:to>
      <xdr:col>21</xdr:col>
      <xdr:colOff>50800</xdr:colOff>
      <xdr:row>41</xdr:row>
      <xdr:rowOff>75293</xdr:rowOff>
    </xdr:to>
    <xdr:sp macro="" textlink="">
      <xdr:nvSpPr>
        <xdr:cNvPr id="403" name="円/楕円 402">
          <a:extLst>
            <a:ext uri="{FF2B5EF4-FFF2-40B4-BE49-F238E27FC236}">
              <a16:creationId xmlns:a16="http://schemas.microsoft.com/office/drawing/2014/main" xmlns="" id="{00000000-0008-0000-0300-000093010000}"/>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85470</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20562</xdr:rowOff>
    </xdr:from>
    <xdr:to>
      <xdr:col>19</xdr:col>
      <xdr:colOff>533400</xdr:colOff>
      <xdr:row>42</xdr:row>
      <xdr:rowOff>122162</xdr:rowOff>
    </xdr:to>
    <xdr:sp macro="" textlink="">
      <xdr:nvSpPr>
        <xdr:cNvPr id="405" name="円/楕円 404">
          <a:extLst>
            <a:ext uri="{FF2B5EF4-FFF2-40B4-BE49-F238E27FC236}">
              <a16:creationId xmlns:a16="http://schemas.microsoft.com/office/drawing/2014/main" xmlns="" id="{00000000-0008-0000-0300-000095010000}"/>
            </a:ext>
          </a:extLst>
        </xdr:cNvPr>
        <xdr:cNvSpPr/>
      </xdr:nvSpPr>
      <xdr:spPr>
        <a:xfrm>
          <a:off x="13462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132339</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充当可能基金等が多く、将来負担額を大きく上回っているため、マイナス表示となっている。</a:t>
          </a:r>
          <a:endParaRPr lang="ja-JP" altLang="ja-JP" sz="1400">
            <a:effectLst/>
          </a:endParaRPr>
        </a:p>
        <a:p>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物件費や</a:t>
          </a:r>
          <a:r>
            <a:rPr lang="ja-JP" altLang="ja-JP" sz="1100">
              <a:solidFill>
                <a:schemeClr val="dk1"/>
              </a:solidFill>
              <a:effectLst/>
              <a:latin typeface="+mn-lt"/>
              <a:ea typeface="+mn-ea"/>
              <a:cs typeface="+mn-cs"/>
            </a:rPr>
            <a:t>公債費等の義務的経費の増加を極力抑え、財政の健全化に努める。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a:extLst>
            <a:ext uri="{FF2B5EF4-FFF2-40B4-BE49-F238E27FC236}">
              <a16:creationId xmlns:a16="http://schemas.microsoft.com/office/drawing/2014/main" xmlns=""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8" name="将来負担の状況最小値テキスト">
          <a:extLst>
            <a:ext uri="{FF2B5EF4-FFF2-40B4-BE49-F238E27FC236}">
              <a16:creationId xmlns:a16="http://schemas.microsoft.com/office/drawing/2014/main" xmlns="" id="{00000000-0008-0000-0300-0000B6010000}"/>
            </a:ext>
          </a:extLst>
        </xdr:cNvPr>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0" name="将来負担の状況最大値テキスト">
          <a:extLst>
            <a:ext uri="{FF2B5EF4-FFF2-40B4-BE49-F238E27FC236}">
              <a16:creationId xmlns:a16="http://schemas.microsoft.com/office/drawing/2014/main" xmlns="" id="{00000000-0008-0000-0300-0000B8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2" name="将来負担の状況平均値テキスト">
          <a:extLst>
            <a:ext uri="{FF2B5EF4-FFF2-40B4-BE49-F238E27FC236}">
              <a16:creationId xmlns:a16="http://schemas.microsoft.com/office/drawing/2014/main" xmlns="" id="{00000000-0008-0000-0300-0000BA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3" name="フローチャート : 判断 442">
          <a:extLst>
            <a:ext uri="{FF2B5EF4-FFF2-40B4-BE49-F238E27FC236}">
              <a16:creationId xmlns:a16="http://schemas.microsoft.com/office/drawing/2014/main" xmlns=""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4" name="フローチャート : 判断 443">
          <a:extLst>
            <a:ext uri="{FF2B5EF4-FFF2-40B4-BE49-F238E27FC236}">
              <a16:creationId xmlns:a16="http://schemas.microsoft.com/office/drawing/2014/main" xmlns=""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6" name="フローチャート : 判断 445">
          <a:extLst>
            <a:ext uri="{FF2B5EF4-FFF2-40B4-BE49-F238E27FC236}">
              <a16:creationId xmlns:a16="http://schemas.microsoft.com/office/drawing/2014/main" xmlns=""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8" name="フローチャート : 判断 447">
          <a:extLst>
            <a:ext uri="{FF2B5EF4-FFF2-40B4-BE49-F238E27FC236}">
              <a16:creationId xmlns:a16="http://schemas.microsoft.com/office/drawing/2014/main" xmlns=""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0" name="フローチャート : 判断 449">
          <a:extLst>
            <a:ext uri="{FF2B5EF4-FFF2-40B4-BE49-F238E27FC236}">
              <a16:creationId xmlns:a16="http://schemas.microsoft.com/office/drawing/2014/main" xmlns=""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1,497
1,493
269.26
3,173,084
2,814,984
347,091
1,566,347
2,535,959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人件費については類似団体平均と同水準で推移してきたが、平成２８年度では職員の新規採用などにより類似団体平均を</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ポイント上回った。</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今後は、定員管理や給与水準の適正化を進めて、健全な数値に抑えるよう努める。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xdr:rowOff>
    </xdr:from>
    <xdr:to>
      <xdr:col>7</xdr:col>
      <xdr:colOff>15875</xdr:colOff>
      <xdr:row>36</xdr:row>
      <xdr:rowOff>92710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17347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xdr:rowOff>
    </xdr:from>
    <xdr:to>
      <xdr:col>5</xdr:col>
      <xdr:colOff>549275</xdr:colOff>
      <xdr:row>36</xdr:row>
      <xdr:rowOff>153670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1734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148590</xdr:rowOff>
    </xdr:from>
    <xdr:to>
      <xdr:col>5</xdr:col>
      <xdr:colOff>600075</xdr:colOff>
      <xdr:row>36</xdr:row>
      <xdr:rowOff>78740</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63517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168910</xdr:rowOff>
    </xdr:from>
    <xdr:to>
      <xdr:col>4</xdr:col>
      <xdr:colOff>346075</xdr:colOff>
      <xdr:row>36</xdr:row>
      <xdr:rowOff>153670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16966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a:extLst>
            <a:ext uri="{FF2B5EF4-FFF2-40B4-BE49-F238E27FC236}">
              <a16:creationId xmlns:a16="http://schemas.microsoft.com/office/drawing/2014/main" xmlns=""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134620</xdr:rowOff>
    </xdr:from>
    <xdr:to>
      <xdr:col>3</xdr:col>
      <xdr:colOff>142875</xdr:colOff>
      <xdr:row>35</xdr:row>
      <xdr:rowOff>168910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135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144780</xdr:rowOff>
    </xdr:from>
    <xdr:to>
      <xdr:col>3</xdr:col>
      <xdr:colOff>193675</xdr:colOff>
      <xdr:row>36</xdr:row>
      <xdr:rowOff>74930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59707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1270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74947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41910</xdr:rowOff>
    </xdr:from>
    <xdr:to>
      <xdr:col>7</xdr:col>
      <xdr:colOff>66675</xdr:colOff>
      <xdr:row>36</xdr:row>
      <xdr:rowOff>143510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47752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13987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121920</xdr:rowOff>
    </xdr:from>
    <xdr:to>
      <xdr:col>5</xdr:col>
      <xdr:colOff>600075</xdr:colOff>
      <xdr:row>36</xdr:row>
      <xdr:rowOff>52070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937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62247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102870</xdr:rowOff>
    </xdr:from>
    <xdr:to>
      <xdr:col>4</xdr:col>
      <xdr:colOff>396875</xdr:colOff>
      <xdr:row>37</xdr:row>
      <xdr:rowOff>33020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048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17797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83820</xdr:rowOff>
    </xdr:from>
    <xdr:to>
      <xdr:col>1</xdr:col>
      <xdr:colOff>676275</xdr:colOff>
      <xdr:row>36</xdr:row>
      <xdr:rowOff>13970</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1270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24147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主要な公共施設が建築後相当年数が経過していることによる維持管理費の増加や、事業の多様化による業務委託の増加などにより、平成２８年度では類似団体平均を大きく上回った。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今後は、</a:t>
          </a:r>
          <a:r>
            <a:rPr lang="ja-JP" altLang="ja-JP" sz="1100">
              <a:solidFill>
                <a:schemeClr val="dk1"/>
              </a:solidFill>
              <a:effectLst/>
              <a:latin typeface="+mn-lt"/>
              <a:ea typeface="+mn-ea"/>
              <a:cs typeface="+mn-cs"/>
            </a:rPr>
            <a:t>公共施設の効率的な管理等により歳出削減に努め</a:t>
          </a:r>
          <a:r>
            <a:rPr lang="ja-JP" altLang="en-US" sz="1100">
              <a:solidFill>
                <a:schemeClr val="dk1"/>
              </a:solidFill>
              <a:effectLst/>
              <a:latin typeface="+mn-lt"/>
              <a:ea typeface="+mn-ea"/>
              <a:cs typeface="+mn-cs"/>
            </a:rPr>
            <a:t>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a:extLst>
            <a:ext uri="{FF2B5EF4-FFF2-40B4-BE49-F238E27FC236}">
              <a16:creationId xmlns:a16="http://schemas.microsoft.com/office/drawing/2014/main" xmlns=""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a:extLst>
            <a:ext uri="{FF2B5EF4-FFF2-40B4-BE49-F238E27FC236}">
              <a16:creationId xmlns:a16="http://schemas.microsoft.com/office/drawing/2014/main" xmlns="" id="{00000000-0008-0000-0400-00007A000000}"/>
            </a:ext>
          </a:extLst>
        </xdr:cNvPr>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xmlns=""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17</xdr:row>
      <xdr:rowOff>5080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5671800" y="278638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a:extLst>
            <a:ext uri="{FF2B5EF4-FFF2-40B4-BE49-F238E27FC236}">
              <a16:creationId xmlns:a16="http://schemas.microsoft.com/office/drawing/2014/main" xmlns="" id="{00000000-0008-0000-0400-00007F000000}"/>
            </a:ext>
          </a:extLst>
        </xdr:cNvPr>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a:extLst>
            <a:ext uri="{FF2B5EF4-FFF2-40B4-BE49-F238E27FC236}">
              <a16:creationId xmlns:a16="http://schemas.microsoft.com/office/drawing/2014/main" xmlns="" id="{00000000-0008-0000-0400-000080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43180</xdr:rowOff>
    </xdr:from>
    <xdr:to>
      <xdr:col>22</xdr:col>
      <xdr:colOff>565150</xdr:colOff>
      <xdr:row>16</xdr:row>
      <xdr:rowOff>73660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4782800" y="278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118110</xdr:rowOff>
    </xdr:from>
    <xdr:to>
      <xdr:col>22</xdr:col>
      <xdr:colOff>615950</xdr:colOff>
      <xdr:row>16</xdr:row>
      <xdr:rowOff>48260</xdr:rowOff>
    </xdr:to>
    <xdr:sp macro="" textlink="">
      <xdr:nvSpPr>
        <xdr:cNvPr id="130" name="フローチャート : 判断 129">
          <a:extLst>
            <a:ext uri="{FF2B5EF4-FFF2-40B4-BE49-F238E27FC236}">
              <a16:creationId xmlns:a16="http://schemas.microsoft.com/office/drawing/2014/main" xmlns="" id="{00000000-0008-0000-0400-000082000000}"/>
            </a:ext>
          </a:extLst>
        </xdr:cNvPr>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73660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893800" y="2763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125730</xdr:rowOff>
    </xdr:from>
    <xdr:to>
      <xdr:col>21</xdr:col>
      <xdr:colOff>412750</xdr:colOff>
      <xdr:row>16</xdr:row>
      <xdr:rowOff>55880</xdr:rowOff>
    </xdr:to>
    <xdr:sp macro="" textlink="">
      <xdr:nvSpPr>
        <xdr:cNvPr id="133" name="フローチャート : 判断 132">
          <a:extLst>
            <a:ext uri="{FF2B5EF4-FFF2-40B4-BE49-F238E27FC236}">
              <a16:creationId xmlns:a16="http://schemas.microsoft.com/office/drawing/2014/main" xmlns=""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157480</xdr:rowOff>
    </xdr:from>
    <xdr:to>
      <xdr:col>20</xdr:col>
      <xdr:colOff>158750</xdr:colOff>
      <xdr:row>16</xdr:row>
      <xdr:rowOff>20320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004800" y="2729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a:extLst>
            <a:ext uri="{FF2B5EF4-FFF2-40B4-BE49-F238E27FC236}">
              <a16:creationId xmlns:a16="http://schemas.microsoft.com/office/drawing/2014/main" xmlns=""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31767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a:extLst>
            <a:ext uri="{FF2B5EF4-FFF2-40B4-BE49-F238E27FC236}">
              <a16:creationId xmlns:a16="http://schemas.microsoft.com/office/drawing/2014/main" xmlns="" id="{00000000-0008-0000-0400-00008A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125730</xdr:rowOff>
    </xdr:from>
    <xdr:to>
      <xdr:col>24</xdr:col>
      <xdr:colOff>82550</xdr:colOff>
      <xdr:row>17</xdr:row>
      <xdr:rowOff>55880</xdr:rowOff>
    </xdr:to>
    <xdr:sp macro="" textlink="">
      <xdr:nvSpPr>
        <xdr:cNvPr id="145" name="円/楕円 144">
          <a:extLst>
            <a:ext uri="{FF2B5EF4-FFF2-40B4-BE49-F238E27FC236}">
              <a16:creationId xmlns:a16="http://schemas.microsoft.com/office/drawing/2014/main" xmlns="" id="{00000000-0008-0000-0400-000091000000}"/>
            </a:ext>
          </a:extLst>
        </xdr:cNvPr>
        <xdr:cNvSpPr/>
      </xdr:nvSpPr>
      <xdr:spPr>
        <a:xfrm>
          <a:off x="164592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97807</xdr:rowOff>
    </xdr:from>
    <xdr:ext cx="762000" cy="259045"/>
    <xdr:sp macro="" textlink="">
      <xdr:nvSpPr>
        <xdr:cNvPr id="146" name="物件費該当値テキスト">
          <a:extLst>
            <a:ext uri="{FF2B5EF4-FFF2-40B4-BE49-F238E27FC236}">
              <a16:creationId xmlns:a16="http://schemas.microsoft.com/office/drawing/2014/main" xmlns="" id="{00000000-0008-0000-0400-000092000000}"/>
            </a:ext>
          </a:extLst>
        </xdr:cNvPr>
        <xdr:cNvSpPr txBox="1"/>
      </xdr:nvSpPr>
      <xdr:spPr>
        <a:xfrm>
          <a:off x="165989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163830</xdr:rowOff>
    </xdr:from>
    <xdr:to>
      <xdr:col>22</xdr:col>
      <xdr:colOff>615950</xdr:colOff>
      <xdr:row>16</xdr:row>
      <xdr:rowOff>93980</xdr:rowOff>
    </xdr:to>
    <xdr:sp macro="" textlink="">
      <xdr:nvSpPr>
        <xdr:cNvPr id="147" name="円/楕円 146">
          <a:extLst>
            <a:ext uri="{FF2B5EF4-FFF2-40B4-BE49-F238E27FC236}">
              <a16:creationId xmlns:a16="http://schemas.microsoft.com/office/drawing/2014/main" xmlns="" id="{00000000-0008-0000-0400-000093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22860</xdr:rowOff>
    </xdr:from>
    <xdr:to>
      <xdr:col>21</xdr:col>
      <xdr:colOff>412750</xdr:colOff>
      <xdr:row>16</xdr:row>
      <xdr:rowOff>124460</xdr:rowOff>
    </xdr:to>
    <xdr:sp macro="" textlink="">
      <xdr:nvSpPr>
        <xdr:cNvPr id="149" name="円/楕円 148">
          <a:extLst>
            <a:ext uri="{FF2B5EF4-FFF2-40B4-BE49-F238E27FC236}">
              <a16:creationId xmlns:a16="http://schemas.microsoft.com/office/drawing/2014/main" xmlns="" id="{00000000-0008-0000-0400-000095000000}"/>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51" name="円/楕円 150">
          <a:extLst>
            <a:ext uri="{FF2B5EF4-FFF2-40B4-BE49-F238E27FC236}">
              <a16:creationId xmlns:a16="http://schemas.microsoft.com/office/drawing/2014/main" xmlns="" id="{00000000-0008-0000-0400-000097000000}"/>
            </a:ext>
          </a:extLst>
        </xdr:cNvPr>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106680</xdr:rowOff>
    </xdr:from>
    <xdr:to>
      <xdr:col>19</xdr:col>
      <xdr:colOff>6350</xdr:colOff>
      <xdr:row>16</xdr:row>
      <xdr:rowOff>36830</xdr:rowOff>
    </xdr:to>
    <xdr:sp macro="" textlink="">
      <xdr:nvSpPr>
        <xdr:cNvPr id="153" name="円/楕円 152">
          <a:extLst>
            <a:ext uri="{FF2B5EF4-FFF2-40B4-BE49-F238E27FC236}">
              <a16:creationId xmlns:a16="http://schemas.microsoft.com/office/drawing/2014/main" xmlns="" id="{00000000-0008-0000-0400-000099000000}"/>
            </a:ext>
          </a:extLst>
        </xdr:cNvPr>
        <xdr:cNvSpPr/>
      </xdr:nvSpPr>
      <xdr:spPr>
        <a:xfrm>
          <a:off x="12954000" y="2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21607</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2623800" y="27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介護予防</a:t>
          </a:r>
          <a:r>
            <a:rPr lang="ja-JP" altLang="en-US" sz="1100">
              <a:solidFill>
                <a:schemeClr val="dk1"/>
              </a:solidFill>
              <a:effectLst/>
              <a:latin typeface="+mn-lt"/>
              <a:ea typeface="+mn-ea"/>
              <a:cs typeface="+mn-cs"/>
            </a:rPr>
            <a:t>に積極的に取り組んでいることもあり</a:t>
          </a:r>
          <a:r>
            <a:rPr lang="ja-JP" altLang="ja-JP" sz="1100">
              <a:solidFill>
                <a:schemeClr val="dk1"/>
              </a:solidFill>
              <a:effectLst/>
              <a:latin typeface="+mn-lt"/>
              <a:ea typeface="+mn-ea"/>
              <a:cs typeface="+mn-cs"/>
            </a:rPr>
            <a:t>、扶助費に係る経常収支比率は平成</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年度では類似団体平均を</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ポイント下回</a:t>
          </a:r>
          <a:r>
            <a:rPr lang="ja-JP" altLang="en-US" sz="1100">
              <a:solidFill>
                <a:schemeClr val="dk1"/>
              </a:solidFill>
              <a:effectLst/>
              <a:latin typeface="+mn-lt"/>
              <a:ea typeface="+mn-ea"/>
              <a:cs typeface="+mn-cs"/>
            </a:rPr>
            <a:t>り、健全な値を維持している。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127000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232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a:extLst>
            <a:ext uri="{FF2B5EF4-FFF2-40B4-BE49-F238E27FC236}">
              <a16:creationId xmlns:a16="http://schemas.microsoft.com/office/drawing/2014/main" xmlns="" id="{00000000-0008-0000-0400-0000BC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127000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a:extLst>
            <a:ext uri="{FF2B5EF4-FFF2-40B4-BE49-F238E27FC236}">
              <a16:creationId xmlns:a16="http://schemas.microsoft.com/office/drawing/2014/main" xmlns=""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31750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3" name="フローチャート : 判断 192">
          <a:extLst>
            <a:ext uri="{FF2B5EF4-FFF2-40B4-BE49-F238E27FC236}">
              <a16:creationId xmlns:a16="http://schemas.microsoft.com/office/drawing/2014/main" xmlns=""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31750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a:extLst>
            <a:ext uri="{FF2B5EF4-FFF2-40B4-BE49-F238E27FC236}">
              <a16:creationId xmlns:a16="http://schemas.microsoft.com/office/drawing/2014/main" xmlns="" id="{00000000-0008-0000-0400-0000C4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a:extLst>
            <a:ext uri="{FF2B5EF4-FFF2-40B4-BE49-F238E27FC236}">
              <a16:creationId xmlns:a16="http://schemas.microsoft.com/office/drawing/2014/main" xmlns="" id="{00000000-0008-0000-0400-0000C6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5" name="円/楕円 204">
          <a:extLst>
            <a:ext uri="{FF2B5EF4-FFF2-40B4-BE49-F238E27FC236}">
              <a16:creationId xmlns:a16="http://schemas.microsoft.com/office/drawing/2014/main" xmlns="" id="{00000000-0008-0000-0400-0000CD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7" name="円/楕円 206">
          <a:extLst>
            <a:ext uri="{FF2B5EF4-FFF2-40B4-BE49-F238E27FC236}">
              <a16:creationId xmlns:a16="http://schemas.microsoft.com/office/drawing/2014/main" xmlns="" id="{00000000-0008-0000-0400-0000CF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繰出金について、公営事業会計及び特別会計が健全に運営されていることにより、繰出基準以下の繰出金を各会計に繰出することができているため、類似団体平均値を下回っている。今後も効率化に努め、財政の健全化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110998</xdr:rowOff>
    </xdr:from>
    <xdr:to>
      <xdr:col>24</xdr:col>
      <xdr:colOff>31750</xdr:colOff>
      <xdr:row>55</xdr:row>
      <xdr:rowOff>124714</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5671800" y="95407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a:extLst>
            <a:ext uri="{FF2B5EF4-FFF2-40B4-BE49-F238E27FC236}">
              <a16:creationId xmlns:a16="http://schemas.microsoft.com/office/drawing/2014/main" xmlns="" id="{00000000-0008-0000-0400-0000F6000000}"/>
            </a:ext>
          </a:extLst>
        </xdr:cNvPr>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110998</xdr:rowOff>
    </xdr:from>
    <xdr:to>
      <xdr:col>22</xdr:col>
      <xdr:colOff>565150</xdr:colOff>
      <xdr:row>56</xdr:row>
      <xdr:rowOff>40132</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4782800" y="95407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a:extLst>
            <a:ext uri="{FF2B5EF4-FFF2-40B4-BE49-F238E27FC236}">
              <a16:creationId xmlns:a16="http://schemas.microsoft.com/office/drawing/2014/main" xmlns="" id="{00000000-0008-0000-0400-0000F8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133858</xdr:rowOff>
    </xdr:from>
    <xdr:to>
      <xdr:col>21</xdr:col>
      <xdr:colOff>361950</xdr:colOff>
      <xdr:row>56</xdr:row>
      <xdr:rowOff>40132</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893800" y="95636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1" name="フローチャート : 判断 250">
          <a:extLst>
            <a:ext uri="{FF2B5EF4-FFF2-40B4-BE49-F238E27FC236}">
              <a16:creationId xmlns:a16="http://schemas.microsoft.com/office/drawing/2014/main" xmlns="" id="{00000000-0008-0000-0400-0000FB000000}"/>
            </a:ext>
          </a:extLst>
        </xdr:cNvPr>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107713</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101854</xdr:rowOff>
    </xdr:from>
    <xdr:to>
      <xdr:col>20</xdr:col>
      <xdr:colOff>158750</xdr:colOff>
      <xdr:row>55</xdr:row>
      <xdr:rowOff>133858</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004800" y="95316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a:extLst>
            <a:ext uri="{FF2B5EF4-FFF2-40B4-BE49-F238E27FC236}">
              <a16:creationId xmlns:a16="http://schemas.microsoft.com/office/drawing/2014/main" xmlns="" id="{00000000-0008-0000-0400-0000FE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6" name="フローチャート : 判断 255">
          <a:extLst>
            <a:ext uri="{FF2B5EF4-FFF2-40B4-BE49-F238E27FC236}">
              <a16:creationId xmlns:a16="http://schemas.microsoft.com/office/drawing/2014/main" xmlns="" id="{00000000-0008-0000-0400-000000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80281</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73914</xdr:rowOff>
    </xdr:from>
    <xdr:to>
      <xdr:col>24</xdr:col>
      <xdr:colOff>82550</xdr:colOff>
      <xdr:row>56</xdr:row>
      <xdr:rowOff>4064</xdr:rowOff>
    </xdr:to>
    <xdr:sp macro="" textlink="">
      <xdr:nvSpPr>
        <xdr:cNvPr id="263" name="円/楕円 262">
          <a:extLst>
            <a:ext uri="{FF2B5EF4-FFF2-40B4-BE49-F238E27FC236}">
              <a16:creationId xmlns:a16="http://schemas.microsoft.com/office/drawing/2014/main" xmlns="" id="{00000000-0008-0000-0400-000007010000}"/>
            </a:ext>
          </a:extLst>
        </xdr:cNvPr>
        <xdr:cNvSpPr/>
      </xdr:nvSpPr>
      <xdr:spPr>
        <a:xfrm>
          <a:off x="164592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90441</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934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60198</xdr:rowOff>
    </xdr:from>
    <xdr:to>
      <xdr:col>22</xdr:col>
      <xdr:colOff>615950</xdr:colOff>
      <xdr:row>55</xdr:row>
      <xdr:rowOff>161798</xdr:rowOff>
    </xdr:to>
    <xdr:sp macro="" textlink="">
      <xdr:nvSpPr>
        <xdr:cNvPr id="265" name="円/楕円 264">
          <a:extLst>
            <a:ext uri="{FF2B5EF4-FFF2-40B4-BE49-F238E27FC236}">
              <a16:creationId xmlns:a16="http://schemas.microsoft.com/office/drawing/2014/main" xmlns="" id="{00000000-0008-0000-0400-000009010000}"/>
            </a:ext>
          </a:extLst>
        </xdr:cNvPr>
        <xdr:cNvSpPr/>
      </xdr:nvSpPr>
      <xdr:spPr>
        <a:xfrm>
          <a:off x="15621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525</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925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160782</xdr:rowOff>
    </xdr:from>
    <xdr:to>
      <xdr:col>21</xdr:col>
      <xdr:colOff>412750</xdr:colOff>
      <xdr:row>56</xdr:row>
      <xdr:rowOff>90932</xdr:rowOff>
    </xdr:to>
    <xdr:sp macro="" textlink="">
      <xdr:nvSpPr>
        <xdr:cNvPr id="267" name="円/楕円 266">
          <a:extLst>
            <a:ext uri="{FF2B5EF4-FFF2-40B4-BE49-F238E27FC236}">
              <a16:creationId xmlns:a16="http://schemas.microsoft.com/office/drawing/2014/main" xmlns="" id="{00000000-0008-0000-0400-00000B010000}"/>
            </a:ext>
          </a:extLst>
        </xdr:cNvPr>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101109</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83058</xdr:rowOff>
    </xdr:from>
    <xdr:to>
      <xdr:col>20</xdr:col>
      <xdr:colOff>209550</xdr:colOff>
      <xdr:row>56</xdr:row>
      <xdr:rowOff>13208</xdr:rowOff>
    </xdr:to>
    <xdr:sp macro="" textlink="">
      <xdr:nvSpPr>
        <xdr:cNvPr id="269" name="円/楕円 268">
          <a:extLst>
            <a:ext uri="{FF2B5EF4-FFF2-40B4-BE49-F238E27FC236}">
              <a16:creationId xmlns:a16="http://schemas.microsoft.com/office/drawing/2014/main" xmlns="" id="{00000000-0008-0000-0400-00000D010000}"/>
            </a:ext>
          </a:extLst>
        </xdr:cNvPr>
        <xdr:cNvSpPr/>
      </xdr:nvSpPr>
      <xdr:spPr>
        <a:xfrm>
          <a:off x="13843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23385</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51054</xdr:rowOff>
    </xdr:from>
    <xdr:to>
      <xdr:col>19</xdr:col>
      <xdr:colOff>6350</xdr:colOff>
      <xdr:row>55</xdr:row>
      <xdr:rowOff>152654</xdr:rowOff>
    </xdr:to>
    <xdr:sp macro="" textlink="">
      <xdr:nvSpPr>
        <xdr:cNvPr id="271" name="円/楕円 270">
          <a:extLst>
            <a:ext uri="{FF2B5EF4-FFF2-40B4-BE49-F238E27FC236}">
              <a16:creationId xmlns:a16="http://schemas.microsoft.com/office/drawing/2014/main" xmlns="" id="{00000000-0008-0000-0400-00000F010000}"/>
            </a:ext>
          </a:extLst>
        </xdr:cNvPr>
        <xdr:cNvSpPr/>
      </xdr:nvSpPr>
      <xdr:spPr>
        <a:xfrm>
          <a:off x="12954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162831</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補助費等に係る経常収支比率が類似団体平均を</a:t>
          </a:r>
          <a:r>
            <a:rPr lang="ja-JP" altLang="en-US" sz="1100">
              <a:solidFill>
                <a:schemeClr val="dk1"/>
              </a:solidFill>
              <a:effectLst/>
              <a:latin typeface="+mn-lt"/>
              <a:ea typeface="+mn-ea"/>
              <a:cs typeface="+mn-cs"/>
            </a:rPr>
            <a:t>大きく</a:t>
          </a:r>
          <a:r>
            <a:rPr lang="ja-JP" altLang="ja-JP" sz="1100">
              <a:solidFill>
                <a:schemeClr val="dk1"/>
              </a:solidFill>
              <a:effectLst/>
              <a:latin typeface="+mn-lt"/>
              <a:ea typeface="+mn-ea"/>
              <a:cs typeface="+mn-cs"/>
            </a:rPr>
            <a:t>上回っているのは、村の出資する法人等各種団体への補助金が多額になっているためである。今後は、補助金を交付するのが適当な事業を行っているのかなどについて明確な基準を設けて、不適当な補助金は見直しや廃止を行う方針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90424</xdr:rowOff>
    </xdr:from>
    <xdr:to>
      <xdr:col>24</xdr:col>
      <xdr:colOff>31750</xdr:colOff>
      <xdr:row>39</xdr:row>
      <xdr:rowOff>147574</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5671800" y="660552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a:extLst>
            <a:ext uri="{FF2B5EF4-FFF2-40B4-BE49-F238E27FC236}">
              <a16:creationId xmlns:a16="http://schemas.microsoft.com/office/drawing/2014/main" xmlns=""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90424</xdr:rowOff>
    </xdr:from>
    <xdr:to>
      <xdr:col>22</xdr:col>
      <xdr:colOff>565150</xdr:colOff>
      <xdr:row>39</xdr:row>
      <xdr:rowOff>120142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4782800" y="660552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07" name="フローチャート : 判断 306">
          <a:extLst>
            <a:ext uri="{FF2B5EF4-FFF2-40B4-BE49-F238E27FC236}">
              <a16:creationId xmlns:a16="http://schemas.microsoft.com/office/drawing/2014/main" xmlns="" id="{00000000-0008-0000-0400-000033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170434</xdr:rowOff>
    </xdr:from>
    <xdr:to>
      <xdr:col>21</xdr:col>
      <xdr:colOff>361950</xdr:colOff>
      <xdr:row>39</xdr:row>
      <xdr:rowOff>120142</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893800" y="6514084"/>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46482</xdr:rowOff>
    </xdr:from>
    <xdr:to>
      <xdr:col>21</xdr:col>
      <xdr:colOff>412750</xdr:colOff>
      <xdr:row>37</xdr:row>
      <xdr:rowOff>148082</xdr:rowOff>
    </xdr:to>
    <xdr:sp macro="" textlink="">
      <xdr:nvSpPr>
        <xdr:cNvPr id="310" name="フローチャート : 判断 309">
          <a:extLst>
            <a:ext uri="{FF2B5EF4-FFF2-40B4-BE49-F238E27FC236}">
              <a16:creationId xmlns:a16="http://schemas.microsoft.com/office/drawing/2014/main" xmlns="" id="{00000000-0008-0000-0400-000036010000}"/>
            </a:ext>
          </a:extLst>
        </xdr:cNvPr>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158259</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161290</xdr:rowOff>
    </xdr:from>
    <xdr:to>
      <xdr:col>20</xdr:col>
      <xdr:colOff>158750</xdr:colOff>
      <xdr:row>37</xdr:row>
      <xdr:rowOff>170434</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94251</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5" name="フローチャート : 判断 314">
          <a:extLst>
            <a:ext uri="{FF2B5EF4-FFF2-40B4-BE49-F238E27FC236}">
              <a16:creationId xmlns:a16="http://schemas.microsoft.com/office/drawing/2014/main" xmlns=""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96774</xdr:rowOff>
    </xdr:from>
    <xdr:to>
      <xdr:col>24</xdr:col>
      <xdr:colOff>82550</xdr:colOff>
      <xdr:row>40</xdr:row>
      <xdr:rowOff>26924</xdr:rowOff>
    </xdr:to>
    <xdr:sp macro="" textlink="">
      <xdr:nvSpPr>
        <xdr:cNvPr id="322" name="円/楕円 321">
          <a:extLst>
            <a:ext uri="{FF2B5EF4-FFF2-40B4-BE49-F238E27FC236}">
              <a16:creationId xmlns:a16="http://schemas.microsoft.com/office/drawing/2014/main" xmlns="" id="{00000000-0008-0000-0400-000042010000}"/>
            </a:ext>
          </a:extLst>
        </xdr:cNvPr>
        <xdr:cNvSpPr/>
      </xdr:nvSpPr>
      <xdr:spPr>
        <a:xfrm>
          <a:off x="164592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68851</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39624</xdr:rowOff>
    </xdr:from>
    <xdr:to>
      <xdr:col>22</xdr:col>
      <xdr:colOff>615950</xdr:colOff>
      <xdr:row>38</xdr:row>
      <xdr:rowOff>141224</xdr:rowOff>
    </xdr:to>
    <xdr:sp macro="" textlink="">
      <xdr:nvSpPr>
        <xdr:cNvPr id="324" name="円/楕円 323">
          <a:extLst>
            <a:ext uri="{FF2B5EF4-FFF2-40B4-BE49-F238E27FC236}">
              <a16:creationId xmlns:a16="http://schemas.microsoft.com/office/drawing/2014/main" xmlns="" id="{00000000-0008-0000-0400-000044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126001</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69342</xdr:rowOff>
    </xdr:from>
    <xdr:to>
      <xdr:col>21</xdr:col>
      <xdr:colOff>412750</xdr:colOff>
      <xdr:row>39</xdr:row>
      <xdr:rowOff>170942</xdr:rowOff>
    </xdr:to>
    <xdr:sp macro="" textlink="">
      <xdr:nvSpPr>
        <xdr:cNvPr id="326" name="円/楕円 325">
          <a:extLst>
            <a:ext uri="{FF2B5EF4-FFF2-40B4-BE49-F238E27FC236}">
              <a16:creationId xmlns:a16="http://schemas.microsoft.com/office/drawing/2014/main" xmlns="" id="{00000000-0008-0000-0400-000046010000}"/>
            </a:ext>
          </a:extLst>
        </xdr:cNvPr>
        <xdr:cNvSpPr/>
      </xdr:nvSpPr>
      <xdr:spPr>
        <a:xfrm>
          <a:off x="14732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155719</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119634</xdr:rowOff>
    </xdr:from>
    <xdr:to>
      <xdr:col>20</xdr:col>
      <xdr:colOff>209550</xdr:colOff>
      <xdr:row>38</xdr:row>
      <xdr:rowOff>49785</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34561</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適量・適切な事業実施により</a:t>
          </a:r>
          <a:r>
            <a:rPr lang="ja-JP" altLang="en-US" sz="1100">
              <a:solidFill>
                <a:schemeClr val="dk1"/>
              </a:solidFill>
              <a:effectLst/>
              <a:latin typeface="+mn-lt"/>
              <a:ea typeface="+mn-ea"/>
              <a:cs typeface="+mn-cs"/>
            </a:rPr>
            <a:t>村債の</a:t>
          </a:r>
          <a:r>
            <a:rPr lang="ja-JP" altLang="ja-JP" sz="1100">
              <a:solidFill>
                <a:schemeClr val="dk1"/>
              </a:solidFill>
              <a:effectLst/>
              <a:latin typeface="+mn-lt"/>
              <a:ea typeface="+mn-ea"/>
              <a:cs typeface="+mn-cs"/>
            </a:rPr>
            <a:t>新規発行の抑制に努めており、平成</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年度では類似団体平均値を</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ポイント下回っている。。今後も、緊急度</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住民ニーズを的確に把握した事業の選択により、起債に大きく頼ることのない財政運営に努める。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17272</xdr:rowOff>
    </xdr:from>
    <xdr:to>
      <xdr:col>7</xdr:col>
      <xdr:colOff>15875</xdr:colOff>
      <xdr:row>76</xdr:row>
      <xdr:rowOff>26415</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987800" y="130474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a:extLst>
            <a:ext uri="{FF2B5EF4-FFF2-40B4-BE49-F238E27FC236}">
              <a16:creationId xmlns:a16="http://schemas.microsoft.com/office/drawing/2014/main" xmlns=""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26415</xdr:rowOff>
    </xdr:from>
    <xdr:to>
      <xdr:col>5</xdr:col>
      <xdr:colOff>549275</xdr:colOff>
      <xdr:row>77</xdr:row>
      <xdr:rowOff>5842</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3098800" y="13056615"/>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5" name="フローチャート : 判断 364">
          <a:extLst>
            <a:ext uri="{FF2B5EF4-FFF2-40B4-BE49-F238E27FC236}">
              <a16:creationId xmlns:a16="http://schemas.microsoft.com/office/drawing/2014/main" xmlns="" id="{00000000-0008-0000-0400-00006D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110998</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2209800" y="132074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8" name="フローチャート : 判断 367">
          <a:extLst>
            <a:ext uri="{FF2B5EF4-FFF2-40B4-BE49-F238E27FC236}">
              <a16:creationId xmlns:a16="http://schemas.microsoft.com/office/drawing/2014/main" xmlns="" id="{00000000-0008-0000-0400-000070010000}"/>
            </a:ext>
          </a:extLst>
        </xdr:cNvPr>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110998</xdr:rowOff>
    </xdr:from>
    <xdr:to>
      <xdr:col>3</xdr:col>
      <xdr:colOff>142875</xdr:colOff>
      <xdr:row>78</xdr:row>
      <xdr:rowOff>127000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1320800" y="133126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142494</xdr:rowOff>
    </xdr:from>
    <xdr:to>
      <xdr:col>3</xdr:col>
      <xdr:colOff>193675</xdr:colOff>
      <xdr:row>78</xdr:row>
      <xdr:rowOff>72644</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73" name="フローチャート : 判断 372">
          <a:extLst>
            <a:ext uri="{FF2B5EF4-FFF2-40B4-BE49-F238E27FC236}">
              <a16:creationId xmlns:a16="http://schemas.microsoft.com/office/drawing/2014/main" xmlns="" id="{00000000-0008-0000-0400-000075010000}"/>
            </a:ext>
          </a:extLst>
        </xdr:cNvPr>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114825</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137922</xdr:rowOff>
    </xdr:from>
    <xdr:to>
      <xdr:col>7</xdr:col>
      <xdr:colOff>66675</xdr:colOff>
      <xdr:row>76</xdr:row>
      <xdr:rowOff>68072</xdr:rowOff>
    </xdr:to>
    <xdr:sp macro="" textlink="">
      <xdr:nvSpPr>
        <xdr:cNvPr id="380" name="円/楕円 379">
          <a:extLst>
            <a:ext uri="{FF2B5EF4-FFF2-40B4-BE49-F238E27FC236}">
              <a16:creationId xmlns:a16="http://schemas.microsoft.com/office/drawing/2014/main" xmlns="" id="{00000000-0008-0000-0400-00007C010000}"/>
            </a:ext>
          </a:extLst>
        </xdr:cNvPr>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154449</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147065</xdr:rowOff>
    </xdr:from>
    <xdr:to>
      <xdr:col>5</xdr:col>
      <xdr:colOff>600075</xdr:colOff>
      <xdr:row>76</xdr:row>
      <xdr:rowOff>77215</xdr:rowOff>
    </xdr:to>
    <xdr:sp macro="" textlink="">
      <xdr:nvSpPr>
        <xdr:cNvPr id="382" name="円/楕円 381">
          <a:extLst>
            <a:ext uri="{FF2B5EF4-FFF2-40B4-BE49-F238E27FC236}">
              <a16:creationId xmlns:a16="http://schemas.microsoft.com/office/drawing/2014/main" xmlns="" id="{00000000-0008-0000-0400-00007E010000}"/>
            </a:ext>
          </a:extLst>
        </xdr:cNvPr>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87393</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84" name="円/楕円 383">
          <a:extLst>
            <a:ext uri="{FF2B5EF4-FFF2-40B4-BE49-F238E27FC236}">
              <a16:creationId xmlns:a16="http://schemas.microsoft.com/office/drawing/2014/main" xmlns="" id="{00000000-0008-0000-0400-000080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525</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年度では</a:t>
          </a:r>
          <a:r>
            <a:rPr lang="ja-JP" altLang="en-US" sz="1100">
              <a:solidFill>
                <a:schemeClr val="dk1"/>
              </a:solidFill>
              <a:effectLst/>
              <a:latin typeface="+mn-lt"/>
              <a:ea typeface="+mn-ea"/>
              <a:cs typeface="+mn-cs"/>
            </a:rPr>
            <a:t>物件費や補助費等の増加に伴い、</a:t>
          </a:r>
          <a:r>
            <a:rPr lang="ja-JP" altLang="ja-JP" sz="1100">
              <a:solidFill>
                <a:schemeClr val="dk1"/>
              </a:solidFill>
              <a:effectLst/>
              <a:latin typeface="+mn-lt"/>
              <a:ea typeface="+mn-ea"/>
              <a:cs typeface="+mn-cs"/>
            </a:rPr>
            <a:t>類似団体平均値</a:t>
          </a:r>
          <a:r>
            <a:rPr lang="ja-JP" altLang="en-US" sz="1100">
              <a:solidFill>
                <a:schemeClr val="dk1"/>
              </a:solidFill>
              <a:effectLst/>
              <a:latin typeface="+mn-lt"/>
              <a:ea typeface="+mn-ea"/>
              <a:cs typeface="+mn-cs"/>
            </a:rPr>
            <a:t>を上回った</a:t>
          </a:r>
          <a:r>
            <a:rPr lang="ja-JP" altLang="ja-JP" sz="1100">
              <a:solidFill>
                <a:schemeClr val="dk1"/>
              </a:solidFill>
              <a:effectLst/>
              <a:latin typeface="+mn-lt"/>
              <a:ea typeface="+mn-ea"/>
              <a:cs typeface="+mn-cs"/>
            </a:rPr>
            <a:t>。行政改革プランに基づき、事務処理の改善と工夫による庁費の削減や各種団体に対する補助金の経費負担の</a:t>
          </a:r>
          <a:r>
            <a:rPr lang="ja-JP" altLang="en-US" sz="1100">
              <a:solidFill>
                <a:schemeClr val="dk1"/>
              </a:solidFill>
              <a:effectLst/>
              <a:latin typeface="+mn-lt"/>
              <a:ea typeface="+mn-ea"/>
              <a:cs typeface="+mn-cs"/>
            </a:rPr>
            <a:t>見直し</a:t>
          </a:r>
          <a:r>
            <a:rPr lang="ja-JP" altLang="ja-JP" sz="1100">
              <a:solidFill>
                <a:schemeClr val="dk1"/>
              </a:solidFill>
              <a:effectLst/>
              <a:latin typeface="+mn-lt"/>
              <a:ea typeface="+mn-ea"/>
              <a:cs typeface="+mn-cs"/>
            </a:rPr>
            <a:t>等、行政効果の観点から検討して、廃止、縮小、整理し、歳出削減に努める。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16511</xdr:rowOff>
    </xdr:from>
    <xdr:to>
      <xdr:col>24</xdr:col>
      <xdr:colOff>31750</xdr:colOff>
      <xdr:row>79</xdr:row>
      <xdr:rowOff>146050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389611"/>
          <a:ext cx="838200" cy="3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a:extLst>
            <a:ext uri="{FF2B5EF4-FFF2-40B4-BE49-F238E27FC236}">
              <a16:creationId xmlns:a16="http://schemas.microsoft.com/office/drawing/2014/main" xmlns="" id="{00000000-0008-0000-0400-0000A8010000}"/>
            </a:ext>
          </a:extLst>
        </xdr:cNvPr>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16511</xdr:rowOff>
    </xdr:from>
    <xdr:to>
      <xdr:col>22</xdr:col>
      <xdr:colOff>565150</xdr:colOff>
      <xdr:row>80</xdr:row>
      <xdr:rowOff>1270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4782800" y="13389611"/>
          <a:ext cx="8890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a:extLst>
            <a:ext uri="{FF2B5EF4-FFF2-40B4-BE49-F238E27FC236}">
              <a16:creationId xmlns:a16="http://schemas.microsoft.com/office/drawing/2014/main" xmlns=""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123189</xdr:rowOff>
    </xdr:from>
    <xdr:to>
      <xdr:col>21</xdr:col>
      <xdr:colOff>361950</xdr:colOff>
      <xdr:row>80</xdr:row>
      <xdr:rowOff>1270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3324839"/>
          <a:ext cx="889000" cy="39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87630</xdr:rowOff>
    </xdr:from>
    <xdr:to>
      <xdr:col>21</xdr:col>
      <xdr:colOff>412750</xdr:colOff>
      <xdr:row>79</xdr:row>
      <xdr:rowOff>17780</xdr:rowOff>
    </xdr:to>
    <xdr:sp macro="" textlink="">
      <xdr:nvSpPr>
        <xdr:cNvPr id="429" name="フローチャート : 判断 428">
          <a:extLst>
            <a:ext uri="{FF2B5EF4-FFF2-40B4-BE49-F238E27FC236}">
              <a16:creationId xmlns:a16="http://schemas.microsoft.com/office/drawing/2014/main" xmlns="" id="{00000000-0008-0000-0400-0000AD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27957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20320</xdr:rowOff>
    </xdr:from>
    <xdr:to>
      <xdr:col>20</xdr:col>
      <xdr:colOff>158750</xdr:colOff>
      <xdr:row>77</xdr:row>
      <xdr:rowOff>123189</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004800" y="132219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33038</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a:extLst>
            <a:ext uri="{FF2B5EF4-FFF2-40B4-BE49-F238E27FC236}">
              <a16:creationId xmlns:a16="http://schemas.microsoft.com/office/drawing/2014/main" xmlns="" id="{00000000-0008-0000-0400-0000B2010000}"/>
            </a:ext>
          </a:extLst>
        </xdr:cNvPr>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95250</xdr:rowOff>
    </xdr:from>
    <xdr:to>
      <xdr:col>24</xdr:col>
      <xdr:colOff>82550</xdr:colOff>
      <xdr:row>80</xdr:row>
      <xdr:rowOff>25400</xdr:rowOff>
    </xdr:to>
    <xdr:sp macro="" textlink="">
      <xdr:nvSpPr>
        <xdr:cNvPr id="441" name="円/楕円 440">
          <a:extLst>
            <a:ext uri="{FF2B5EF4-FFF2-40B4-BE49-F238E27FC236}">
              <a16:creationId xmlns:a16="http://schemas.microsoft.com/office/drawing/2014/main" xmlns="" id="{00000000-0008-0000-0400-0000B9010000}"/>
            </a:ext>
          </a:extLst>
        </xdr:cNvPr>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67327</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137161</xdr:rowOff>
    </xdr:from>
    <xdr:to>
      <xdr:col>22</xdr:col>
      <xdr:colOff>615950</xdr:colOff>
      <xdr:row>78</xdr:row>
      <xdr:rowOff>67311</xdr:rowOff>
    </xdr:to>
    <xdr:sp macro="" textlink="">
      <xdr:nvSpPr>
        <xdr:cNvPr id="443" name="円/楕円 442">
          <a:extLst>
            <a:ext uri="{FF2B5EF4-FFF2-40B4-BE49-F238E27FC236}">
              <a16:creationId xmlns:a16="http://schemas.microsoft.com/office/drawing/2014/main" xmlns="" id="{00000000-0008-0000-0400-0000BB010000}"/>
            </a:ext>
          </a:extLst>
        </xdr:cNvPr>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121920</xdr:rowOff>
    </xdr:from>
    <xdr:to>
      <xdr:col>21</xdr:col>
      <xdr:colOff>412750</xdr:colOff>
      <xdr:row>80</xdr:row>
      <xdr:rowOff>52070</xdr:rowOff>
    </xdr:to>
    <xdr:sp macro="" textlink="">
      <xdr:nvSpPr>
        <xdr:cNvPr id="445" name="円/楕円 444">
          <a:extLst>
            <a:ext uri="{FF2B5EF4-FFF2-40B4-BE49-F238E27FC236}">
              <a16:creationId xmlns:a16="http://schemas.microsoft.com/office/drawing/2014/main" xmlns="" id="{00000000-0008-0000-0400-0000BD010000}"/>
            </a:ext>
          </a:extLst>
        </xdr:cNvPr>
        <xdr:cNvSpPr/>
      </xdr:nvSpPr>
      <xdr:spPr>
        <a:xfrm>
          <a:off x="14732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36847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12716</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140970</xdr:rowOff>
    </xdr:from>
    <xdr:to>
      <xdr:col>19</xdr:col>
      <xdr:colOff>6350</xdr:colOff>
      <xdr:row>77</xdr:row>
      <xdr:rowOff>71120</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2954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81297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奈良県川上村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a:extLst>
            <a:ext uri="{FF2B5EF4-FFF2-40B4-BE49-F238E27FC236}">
              <a16:creationId xmlns:a16="http://schemas.microsoft.com/office/drawing/2014/main" xmlns="" id="{00000000-0008-0000-0500-00002B000000}"/>
            </a:ext>
          </a:extLst>
        </xdr:cNvPr>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a:extLst>
            <a:ext uri="{FF2B5EF4-FFF2-40B4-BE49-F238E27FC236}">
              <a16:creationId xmlns:a16="http://schemas.microsoft.com/office/drawing/2014/main" xmlns="" id="{00000000-0008-0000-0500-00002D000000}"/>
            </a:ext>
          </a:extLst>
        </xdr:cNvPr>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31464</xdr:rowOff>
    </xdr:from>
    <xdr:to>
      <xdr:col>4</xdr:col>
      <xdr:colOff>1117600</xdr:colOff>
      <xdr:row>14</xdr:row>
      <xdr:rowOff>88788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003800" y="2479389"/>
          <a:ext cx="647700" cy="57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a:extLst>
            <a:ext uri="{FF2B5EF4-FFF2-40B4-BE49-F238E27FC236}">
              <a16:creationId xmlns:a16="http://schemas.microsoft.com/office/drawing/2014/main" xmlns="" id="{00000000-0008-0000-0500-000030000000}"/>
            </a:ext>
          </a:extLst>
        </xdr:cNvPr>
        <xdr:cNvSpPr txBox="1"/>
      </xdr:nvSpPr>
      <xdr:spPr>
        <a:xfrm>
          <a:off x="5740400" y="293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a:extLst>
            <a:ext uri="{FF2B5EF4-FFF2-40B4-BE49-F238E27FC236}">
              <a16:creationId xmlns:a16="http://schemas.microsoft.com/office/drawing/2014/main" xmlns="" id="{00000000-0008-0000-0500-000031000000}"/>
            </a:ext>
          </a:extLst>
        </xdr:cNvPr>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88788</xdr:rowOff>
    </xdr:from>
    <xdr:to>
      <xdr:col>4</xdr:col>
      <xdr:colOff>469900</xdr:colOff>
      <xdr:row>14</xdr:row>
      <xdr:rowOff>128384</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4305300" y="2536713"/>
          <a:ext cx="698500" cy="39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85057</xdr:rowOff>
    </xdr:from>
    <xdr:to>
      <xdr:col>4</xdr:col>
      <xdr:colOff>520700</xdr:colOff>
      <xdr:row>17</xdr:row>
      <xdr:rowOff>15207</xdr:rowOff>
    </xdr:to>
    <xdr:sp macro="" textlink="">
      <xdr:nvSpPr>
        <xdr:cNvPr id="51" name="フローチャート : 判断 50">
          <a:extLst>
            <a:ext uri="{FF2B5EF4-FFF2-40B4-BE49-F238E27FC236}">
              <a16:creationId xmlns:a16="http://schemas.microsoft.com/office/drawing/2014/main" xmlns="" id="{00000000-0008-0000-0500-000033000000}"/>
            </a:ext>
          </a:extLst>
        </xdr:cNvPr>
        <xdr:cNvSpPr/>
      </xdr:nvSpPr>
      <xdr:spPr bwMode="auto">
        <a:xfrm>
          <a:off x="4953000" y="287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171434</xdr:rowOff>
    </xdr:from>
    <xdr:ext cx="7366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4622800" y="2962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128384</xdr:rowOff>
    </xdr:from>
    <xdr:to>
      <xdr:col>3</xdr:col>
      <xdr:colOff>904875</xdr:colOff>
      <xdr:row>14</xdr:row>
      <xdr:rowOff>160982</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3606800" y="2576309"/>
          <a:ext cx="698500" cy="32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170515</xdr:rowOff>
    </xdr:from>
    <xdr:ext cx="7620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3924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160982</xdr:rowOff>
    </xdr:from>
    <xdr:to>
      <xdr:col>3</xdr:col>
      <xdr:colOff>206375</xdr:colOff>
      <xdr:row>15</xdr:row>
      <xdr:rowOff>24510</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2908300" y="2608907"/>
          <a:ext cx="698500" cy="3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20757</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2258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a:extLst>
            <a:ext uri="{FF2B5EF4-FFF2-40B4-BE49-F238E27FC236}">
              <a16:creationId xmlns:a16="http://schemas.microsoft.com/office/drawing/2014/main" xmlns="" id="{00000000-0008-0000-0500-00003B000000}"/>
            </a:ext>
          </a:extLst>
        </xdr:cNvPr>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24286</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2527300" y="298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152114</xdr:rowOff>
    </xdr:from>
    <xdr:to>
      <xdr:col>5</xdr:col>
      <xdr:colOff>34925</xdr:colOff>
      <xdr:row>14</xdr:row>
      <xdr:rowOff>82264</xdr:rowOff>
    </xdr:to>
    <xdr:sp macro="" textlink="">
      <xdr:nvSpPr>
        <xdr:cNvPr id="66" name="円/楕円 65">
          <a:extLst>
            <a:ext uri="{FF2B5EF4-FFF2-40B4-BE49-F238E27FC236}">
              <a16:creationId xmlns:a16="http://schemas.microsoft.com/office/drawing/2014/main" xmlns="" id="{00000000-0008-0000-0500-000042000000}"/>
            </a:ext>
          </a:extLst>
        </xdr:cNvPr>
        <xdr:cNvSpPr/>
      </xdr:nvSpPr>
      <xdr:spPr bwMode="auto">
        <a:xfrm>
          <a:off x="5600700" y="2428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168641</xdr:rowOff>
    </xdr:from>
    <xdr:ext cx="762000" cy="259045"/>
    <xdr:sp macro="" textlink="">
      <xdr:nvSpPr>
        <xdr:cNvPr id="67" name="人口1人当たり決算額の推移該当値テキスト130">
          <a:extLst>
            <a:ext uri="{FF2B5EF4-FFF2-40B4-BE49-F238E27FC236}">
              <a16:creationId xmlns:a16="http://schemas.microsoft.com/office/drawing/2014/main" xmlns="" id="{00000000-0008-0000-0500-000043000000}"/>
            </a:ext>
          </a:extLst>
        </xdr:cNvPr>
        <xdr:cNvSpPr txBox="1"/>
      </xdr:nvSpPr>
      <xdr:spPr>
        <a:xfrm>
          <a:off x="5740400" y="227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437,625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37988</xdr:rowOff>
    </xdr:from>
    <xdr:to>
      <xdr:col>4</xdr:col>
      <xdr:colOff>520700</xdr:colOff>
      <xdr:row>14</xdr:row>
      <xdr:rowOff>139588</xdr:rowOff>
    </xdr:to>
    <xdr:sp macro="" textlink="">
      <xdr:nvSpPr>
        <xdr:cNvPr id="68" name="円/楕円 67">
          <a:extLst>
            <a:ext uri="{FF2B5EF4-FFF2-40B4-BE49-F238E27FC236}">
              <a16:creationId xmlns:a16="http://schemas.microsoft.com/office/drawing/2014/main" xmlns="" id="{00000000-0008-0000-0500-000044000000}"/>
            </a:ext>
          </a:extLst>
        </xdr:cNvPr>
        <xdr:cNvSpPr/>
      </xdr:nvSpPr>
      <xdr:spPr bwMode="auto">
        <a:xfrm>
          <a:off x="4953000" y="2485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149765</xdr:rowOff>
    </xdr:from>
    <xdr:ext cx="7366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622800" y="2254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412,549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77584</xdr:rowOff>
    </xdr:from>
    <xdr:to>
      <xdr:col>3</xdr:col>
      <xdr:colOff>955675</xdr:colOff>
      <xdr:row>15</xdr:row>
      <xdr:rowOff>7734</xdr:rowOff>
    </xdr:to>
    <xdr:sp macro="" textlink="">
      <xdr:nvSpPr>
        <xdr:cNvPr id="70" name="円/楕円 69">
          <a:extLst>
            <a:ext uri="{FF2B5EF4-FFF2-40B4-BE49-F238E27FC236}">
              <a16:creationId xmlns:a16="http://schemas.microsoft.com/office/drawing/2014/main" xmlns="" id="{00000000-0008-0000-0500-000046000000}"/>
            </a:ext>
          </a:extLst>
        </xdr:cNvPr>
        <xdr:cNvSpPr/>
      </xdr:nvSpPr>
      <xdr:spPr bwMode="auto">
        <a:xfrm>
          <a:off x="4254500" y="2525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17911</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924300" y="229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395,228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110182</xdr:rowOff>
    </xdr:from>
    <xdr:to>
      <xdr:col>3</xdr:col>
      <xdr:colOff>257175</xdr:colOff>
      <xdr:row>15</xdr:row>
      <xdr:rowOff>40332</xdr:rowOff>
    </xdr:to>
    <xdr:sp macro="" textlink="">
      <xdr:nvSpPr>
        <xdr:cNvPr id="72" name="円/楕円 71">
          <a:extLst>
            <a:ext uri="{FF2B5EF4-FFF2-40B4-BE49-F238E27FC236}">
              <a16:creationId xmlns:a16="http://schemas.microsoft.com/office/drawing/2014/main" xmlns="" id="{00000000-0008-0000-0500-000048000000}"/>
            </a:ext>
          </a:extLst>
        </xdr:cNvPr>
        <xdr:cNvSpPr/>
      </xdr:nvSpPr>
      <xdr:spPr bwMode="auto">
        <a:xfrm>
          <a:off x="3556000" y="2558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50509</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225800" y="232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380,968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145160</xdr:rowOff>
    </xdr:from>
    <xdr:to>
      <xdr:col>2</xdr:col>
      <xdr:colOff>692150</xdr:colOff>
      <xdr:row>15</xdr:row>
      <xdr:rowOff>75310</xdr:rowOff>
    </xdr:to>
    <xdr:sp macro="" textlink="">
      <xdr:nvSpPr>
        <xdr:cNvPr id="74" name="円/楕円 73">
          <a:extLst>
            <a:ext uri="{FF2B5EF4-FFF2-40B4-BE49-F238E27FC236}">
              <a16:creationId xmlns:a16="http://schemas.microsoft.com/office/drawing/2014/main" xmlns="" id="{00000000-0008-0000-0500-00004A000000}"/>
            </a:ext>
          </a:extLst>
        </xdr:cNvPr>
        <xdr:cNvSpPr/>
      </xdr:nvSpPr>
      <xdr:spPr bwMode="auto">
        <a:xfrm>
          <a:off x="2857500" y="259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85487</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2527300" y="236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xmlns=""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xmlns=""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xmlns=""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xmlns=""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xmlns=""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110225</xdr:rowOff>
    </xdr:from>
    <xdr:to>
      <xdr:col>4</xdr:col>
      <xdr:colOff>1117600</xdr:colOff>
      <xdr:row>37</xdr:row>
      <xdr:rowOff>59399</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7063475"/>
          <a:ext cx="647700" cy="120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a:extLst>
            <a:ext uri="{FF2B5EF4-FFF2-40B4-BE49-F238E27FC236}">
              <a16:creationId xmlns:a16="http://schemas.microsoft.com/office/drawing/2014/main" xmlns="" id="{00000000-0008-0000-0500-000070000000}"/>
            </a:ext>
          </a:extLst>
        </xdr:cNvPr>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16423</xdr:rowOff>
    </xdr:from>
    <xdr:to>
      <xdr:col>4</xdr:col>
      <xdr:colOff>469900</xdr:colOff>
      <xdr:row>37</xdr:row>
      <xdr:rowOff>59399</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7141123"/>
          <a:ext cx="698500" cy="42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252461</xdr:rowOff>
    </xdr:from>
    <xdr:to>
      <xdr:col>4</xdr:col>
      <xdr:colOff>520700</xdr:colOff>
      <xdr:row>36</xdr:row>
      <xdr:rowOff>11161</xdr:rowOff>
    </xdr:to>
    <xdr:sp macro="" textlink="">
      <xdr:nvSpPr>
        <xdr:cNvPr id="114" name="フローチャート : 判断 113">
          <a:extLst>
            <a:ext uri="{FF2B5EF4-FFF2-40B4-BE49-F238E27FC236}">
              <a16:creationId xmlns:a16="http://schemas.microsoft.com/office/drawing/2014/main" xmlns="" id="{00000000-0008-0000-0500-000072000000}"/>
            </a:ext>
          </a:extLst>
        </xdr:cNvPr>
        <xdr:cNvSpPr/>
      </xdr:nvSpPr>
      <xdr:spPr bwMode="auto">
        <a:xfrm>
          <a:off x="4953000" y="68628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21338</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631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4296</xdr:rowOff>
    </xdr:from>
    <xdr:to>
      <xdr:col>3</xdr:col>
      <xdr:colOff>904875</xdr:colOff>
      <xdr:row>37</xdr:row>
      <xdr:rowOff>16423</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6957546"/>
          <a:ext cx="698500" cy="183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192634</xdr:rowOff>
    </xdr:from>
    <xdr:to>
      <xdr:col>3</xdr:col>
      <xdr:colOff>955675</xdr:colOff>
      <xdr:row>35</xdr:row>
      <xdr:rowOff>294234</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4254500" y="6802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304411</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57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226964</xdr:rowOff>
    </xdr:from>
    <xdr:to>
      <xdr:col>3</xdr:col>
      <xdr:colOff>206375</xdr:colOff>
      <xdr:row>36</xdr:row>
      <xdr:rowOff>4296</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6837314"/>
          <a:ext cx="698500" cy="120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135582</xdr:rowOff>
    </xdr:from>
    <xdr:to>
      <xdr:col>3</xdr:col>
      <xdr:colOff>257175</xdr:colOff>
      <xdr:row>35</xdr:row>
      <xdr:rowOff>237182</xdr:rowOff>
    </xdr:to>
    <xdr:sp macro="" textlink="">
      <xdr:nvSpPr>
        <xdr:cNvPr id="120" name="フローチャート : 判断 119">
          <a:extLst>
            <a:ext uri="{FF2B5EF4-FFF2-40B4-BE49-F238E27FC236}">
              <a16:creationId xmlns:a16="http://schemas.microsoft.com/office/drawing/2014/main" xmlns="" id="{00000000-0008-0000-0500-000078000000}"/>
            </a:ext>
          </a:extLst>
        </xdr:cNvPr>
        <xdr:cNvSpPr/>
      </xdr:nvSpPr>
      <xdr:spPr bwMode="auto">
        <a:xfrm>
          <a:off x="3556000" y="6745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247359</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5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80935</xdr:rowOff>
    </xdr:from>
    <xdr:to>
      <xdr:col>2</xdr:col>
      <xdr:colOff>692150</xdr:colOff>
      <xdr:row>35</xdr:row>
      <xdr:rowOff>182535</xdr:rowOff>
    </xdr:to>
    <xdr:sp macro="" textlink="">
      <xdr:nvSpPr>
        <xdr:cNvPr id="122" name="フローチャート : 判断 121">
          <a:extLst>
            <a:ext uri="{FF2B5EF4-FFF2-40B4-BE49-F238E27FC236}">
              <a16:creationId xmlns:a16="http://schemas.microsoft.com/office/drawing/2014/main" xmlns="" id="{00000000-0008-0000-0500-00007A000000}"/>
            </a:ext>
          </a:extLst>
        </xdr:cNvPr>
        <xdr:cNvSpPr/>
      </xdr:nvSpPr>
      <xdr:spPr bwMode="auto">
        <a:xfrm>
          <a:off x="2857500" y="6691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192712</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46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59425</xdr:rowOff>
    </xdr:from>
    <xdr:to>
      <xdr:col>5</xdr:col>
      <xdr:colOff>34925</xdr:colOff>
      <xdr:row>36</xdr:row>
      <xdr:rowOff>161025</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5600700" y="7012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31502</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98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8599</xdr:rowOff>
    </xdr:from>
    <xdr:to>
      <xdr:col>4</xdr:col>
      <xdr:colOff>520700</xdr:colOff>
      <xdr:row>37</xdr:row>
      <xdr:rowOff>110199</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4953000" y="7133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94976</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219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137073</xdr:rowOff>
    </xdr:from>
    <xdr:to>
      <xdr:col>3</xdr:col>
      <xdr:colOff>955675</xdr:colOff>
      <xdr:row>37</xdr:row>
      <xdr:rowOff>67223</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4254500" y="7090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52000</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717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296396</xdr:rowOff>
    </xdr:from>
    <xdr:to>
      <xdr:col>3</xdr:col>
      <xdr:colOff>257175</xdr:colOff>
      <xdr:row>36</xdr:row>
      <xdr:rowOff>55096</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3556000" y="6906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39873</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9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176164</xdr:rowOff>
    </xdr:from>
    <xdr:to>
      <xdr:col>2</xdr:col>
      <xdr:colOff>692150</xdr:colOff>
      <xdr:row>35</xdr:row>
      <xdr:rowOff>277764</xdr:rowOff>
    </xdr:to>
    <xdr:sp macro="" textlink="">
      <xdr:nvSpPr>
        <xdr:cNvPr id="137" name="円/楕円 136">
          <a:extLst>
            <a:ext uri="{FF2B5EF4-FFF2-40B4-BE49-F238E27FC236}">
              <a16:creationId xmlns:a16="http://schemas.microsoft.com/office/drawing/2014/main" xmlns="" id="{00000000-0008-0000-0500-000089000000}"/>
            </a:ext>
          </a:extLst>
        </xdr:cNvPr>
        <xdr:cNvSpPr/>
      </xdr:nvSpPr>
      <xdr:spPr bwMode="auto">
        <a:xfrm>
          <a:off x="2857500" y="6786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262541</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687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1,497
1,493
269.26
3,173,084
2,814,984
347,091
1,566,347
2,535,959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83402</xdr:rowOff>
    </xdr:from>
    <xdr:to>
      <xdr:col>6</xdr:col>
      <xdr:colOff>511175</xdr:colOff>
      <xdr:row>35</xdr:row>
      <xdr:rowOff>141486</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084152"/>
          <a:ext cx="838200" cy="5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141486</xdr:rowOff>
    </xdr:from>
    <xdr:to>
      <xdr:col>5</xdr:col>
      <xdr:colOff>358775</xdr:colOff>
      <xdr:row>36</xdr:row>
      <xdr:rowOff>6292</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142236"/>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66432</xdr:rowOff>
    </xdr:from>
    <xdr:to>
      <xdr:col>5</xdr:col>
      <xdr:colOff>409575</xdr:colOff>
      <xdr:row>37</xdr:row>
      <xdr:rowOff>168032</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159159</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4" y="65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6292</xdr:rowOff>
    </xdr:from>
    <xdr:to>
      <xdr:col>4</xdr:col>
      <xdr:colOff>155575</xdr:colOff>
      <xdr:row>36</xdr:row>
      <xdr:rowOff>29639</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178492"/>
          <a:ext cx="889000" cy="2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161507</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4"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29639</xdr:rowOff>
    </xdr:from>
    <xdr:to>
      <xdr:col>2</xdr:col>
      <xdr:colOff>638175</xdr:colOff>
      <xdr:row>36</xdr:row>
      <xdr:rowOff>66300</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201839"/>
          <a:ext cx="889000" cy="3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10644</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4" y="6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10187</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4" y="652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32602</xdr:rowOff>
    </xdr:from>
    <xdr:to>
      <xdr:col>6</xdr:col>
      <xdr:colOff>561975</xdr:colOff>
      <xdr:row>35</xdr:row>
      <xdr:rowOff>134202</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60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55479</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88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314,739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90686</xdr:rowOff>
    </xdr:from>
    <xdr:to>
      <xdr:col>5</xdr:col>
      <xdr:colOff>409575</xdr:colOff>
      <xdr:row>36</xdr:row>
      <xdr:rowOff>20836</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60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37363</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4" y="58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296,953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126942</xdr:rowOff>
    </xdr:from>
    <xdr:to>
      <xdr:col>4</xdr:col>
      <xdr:colOff>206375</xdr:colOff>
      <xdr:row>36</xdr:row>
      <xdr:rowOff>57092</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61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73619</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4" y="590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285,851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150289</xdr:rowOff>
    </xdr:from>
    <xdr:to>
      <xdr:col>3</xdr:col>
      <xdr:colOff>3175</xdr:colOff>
      <xdr:row>36</xdr:row>
      <xdr:rowOff>80439</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61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96966</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4" y="592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278,702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15500</xdr:rowOff>
    </xdr:from>
    <xdr:to>
      <xdr:col>1</xdr:col>
      <xdr:colOff>485775</xdr:colOff>
      <xdr:row>36</xdr:row>
      <xdr:rowOff>117100</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6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133627</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4" y="596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95007</xdr:rowOff>
    </xdr:from>
    <xdr:to>
      <xdr:col>6</xdr:col>
      <xdr:colOff>511175</xdr:colOff>
      <xdr:row>56</xdr:row>
      <xdr:rowOff>28528</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524757"/>
          <a:ext cx="838200" cy="10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a:extLst>
            <a:ext uri="{FF2B5EF4-FFF2-40B4-BE49-F238E27FC236}">
              <a16:creationId xmlns:a16="http://schemas.microsoft.com/office/drawing/2014/main" xmlns="" id="{00000000-0008-0000-0600-00007C000000}"/>
            </a:ext>
          </a:extLst>
        </xdr:cNvPr>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28528</xdr:rowOff>
    </xdr:from>
    <xdr:to>
      <xdr:col>5</xdr:col>
      <xdr:colOff>358775</xdr:colOff>
      <xdr:row>56</xdr:row>
      <xdr:rowOff>140904</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9629728"/>
          <a:ext cx="889000" cy="1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83358</xdr:rowOff>
    </xdr:from>
    <xdr:to>
      <xdr:col>5</xdr:col>
      <xdr:colOff>409575</xdr:colOff>
      <xdr:row>57</xdr:row>
      <xdr:rowOff>13508</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3746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4635</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4" y="977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140904</xdr:rowOff>
    </xdr:from>
    <xdr:to>
      <xdr:col>4</xdr:col>
      <xdr:colOff>155575</xdr:colOff>
      <xdr:row>56</xdr:row>
      <xdr:rowOff>161399</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9742104"/>
          <a:ext cx="889000" cy="2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a:extLst>
            <a:ext uri="{FF2B5EF4-FFF2-40B4-BE49-F238E27FC236}">
              <a16:creationId xmlns:a16="http://schemas.microsoft.com/office/drawing/2014/main" xmlns="" id="{00000000-0008-0000-0600-000081000000}"/>
            </a:ext>
          </a:extLst>
        </xdr:cNvPr>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160697</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4"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161399</xdr:rowOff>
    </xdr:from>
    <xdr:to>
      <xdr:col>2</xdr:col>
      <xdr:colOff>638175</xdr:colOff>
      <xdr:row>57</xdr:row>
      <xdr:rowOff>40277</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9762599"/>
          <a:ext cx="889000" cy="5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a:extLst>
            <a:ext uri="{FF2B5EF4-FFF2-40B4-BE49-F238E27FC236}">
              <a16:creationId xmlns:a16="http://schemas.microsoft.com/office/drawing/2014/main" xmlns="" id="{00000000-0008-0000-0600-000084000000}"/>
            </a:ext>
          </a:extLst>
        </xdr:cNvPr>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7530</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4" y="995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a:extLst>
            <a:ext uri="{FF2B5EF4-FFF2-40B4-BE49-F238E27FC236}">
              <a16:creationId xmlns:a16="http://schemas.microsoft.com/office/drawing/2014/main" xmlns="" id="{00000000-0008-0000-0600-000086000000}"/>
            </a:ext>
          </a:extLst>
        </xdr:cNvPr>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29523</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30794" y="997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44207</xdr:rowOff>
    </xdr:from>
    <xdr:to>
      <xdr:col>6</xdr:col>
      <xdr:colOff>561975</xdr:colOff>
      <xdr:row>55</xdr:row>
      <xdr:rowOff>145807</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4584700" y="947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67084</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32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422,371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149178</xdr:rowOff>
    </xdr:from>
    <xdr:to>
      <xdr:col>5</xdr:col>
      <xdr:colOff>409575</xdr:colOff>
      <xdr:row>56</xdr:row>
      <xdr:rowOff>79328</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3746500" y="9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95855</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4" y="935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358,084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90104</xdr:rowOff>
    </xdr:from>
    <xdr:to>
      <xdr:col>4</xdr:col>
      <xdr:colOff>206375</xdr:colOff>
      <xdr:row>57</xdr:row>
      <xdr:rowOff>20254</xdr:rowOff>
    </xdr:to>
    <xdr:sp macro="" textlink="">
      <xdr:nvSpPr>
        <xdr:cNvPr id="145" name="円/楕円 144">
          <a:extLst>
            <a:ext uri="{FF2B5EF4-FFF2-40B4-BE49-F238E27FC236}">
              <a16:creationId xmlns:a16="http://schemas.microsoft.com/office/drawing/2014/main" xmlns="" id="{00000000-0008-0000-0600-000091000000}"/>
            </a:ext>
          </a:extLst>
        </xdr:cNvPr>
        <xdr:cNvSpPr/>
      </xdr:nvSpPr>
      <xdr:spPr>
        <a:xfrm>
          <a:off x="2857500" y="969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36781</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4" y="946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289,263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110599</xdr:rowOff>
    </xdr:from>
    <xdr:to>
      <xdr:col>3</xdr:col>
      <xdr:colOff>3175</xdr:colOff>
      <xdr:row>57</xdr:row>
      <xdr:rowOff>40749</xdr:rowOff>
    </xdr:to>
    <xdr:sp macro="" textlink="">
      <xdr:nvSpPr>
        <xdr:cNvPr id="147" name="円/楕円 146">
          <a:extLst>
            <a:ext uri="{FF2B5EF4-FFF2-40B4-BE49-F238E27FC236}">
              <a16:creationId xmlns:a16="http://schemas.microsoft.com/office/drawing/2014/main" xmlns="" id="{00000000-0008-0000-0600-000093000000}"/>
            </a:ext>
          </a:extLst>
        </xdr:cNvPr>
        <xdr:cNvSpPr/>
      </xdr:nvSpPr>
      <xdr:spPr>
        <a:xfrm>
          <a:off x="1968500" y="97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57276</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4" y="948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276,711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160927</xdr:rowOff>
    </xdr:from>
    <xdr:to>
      <xdr:col>1</xdr:col>
      <xdr:colOff>485775</xdr:colOff>
      <xdr:row>57</xdr:row>
      <xdr:rowOff>91077</xdr:rowOff>
    </xdr:to>
    <xdr:sp macro="" textlink="">
      <xdr:nvSpPr>
        <xdr:cNvPr id="149" name="円/楕円 148">
          <a:extLst>
            <a:ext uri="{FF2B5EF4-FFF2-40B4-BE49-F238E27FC236}">
              <a16:creationId xmlns:a16="http://schemas.microsoft.com/office/drawing/2014/main" xmlns="" id="{00000000-0008-0000-0600-000095000000}"/>
            </a:ext>
          </a:extLst>
        </xdr:cNvPr>
        <xdr:cNvSpPr/>
      </xdr:nvSpPr>
      <xdr:spPr>
        <a:xfrm>
          <a:off x="1079500" y="97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107604</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4" y="953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158978</xdr:rowOff>
    </xdr:from>
    <xdr:to>
      <xdr:col>6</xdr:col>
      <xdr:colOff>511175</xdr:colOff>
      <xdr:row>78</xdr:row>
      <xdr:rowOff>165779</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3797300" y="13532078"/>
          <a:ext cx="8382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a:extLst>
            <a:ext uri="{FF2B5EF4-FFF2-40B4-BE49-F238E27FC236}">
              <a16:creationId xmlns:a16="http://schemas.microsoft.com/office/drawing/2014/main" xmlns="" id="{00000000-0008-0000-0600-0000B5000000}"/>
            </a:ext>
          </a:extLst>
        </xdr:cNvPr>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146214</xdr:rowOff>
    </xdr:from>
    <xdr:to>
      <xdr:col>5</xdr:col>
      <xdr:colOff>358775</xdr:colOff>
      <xdr:row>78</xdr:row>
      <xdr:rowOff>158978</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908300" y="13519314"/>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161119</xdr:rowOff>
    </xdr:from>
    <xdr:to>
      <xdr:col>5</xdr:col>
      <xdr:colOff>409575</xdr:colOff>
      <xdr:row>77</xdr:row>
      <xdr:rowOff>91269</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3746500" y="131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107796</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30111" y="1296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146214</xdr:rowOff>
    </xdr:from>
    <xdr:to>
      <xdr:col>4</xdr:col>
      <xdr:colOff>155575</xdr:colOff>
      <xdr:row>79</xdr:row>
      <xdr:rowOff>11836</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2019300" y="13519314"/>
          <a:ext cx="889000" cy="3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146545</xdr:rowOff>
    </xdr:from>
    <xdr:to>
      <xdr:col>4</xdr:col>
      <xdr:colOff>206375</xdr:colOff>
      <xdr:row>77</xdr:row>
      <xdr:rowOff>76695</xdr:rowOff>
    </xdr:to>
    <xdr:sp macro="" textlink="">
      <xdr:nvSpPr>
        <xdr:cNvPr id="186" name="フローチャート : 判断 185">
          <a:extLst>
            <a:ext uri="{FF2B5EF4-FFF2-40B4-BE49-F238E27FC236}">
              <a16:creationId xmlns:a16="http://schemas.microsoft.com/office/drawing/2014/main" xmlns="" id="{00000000-0008-0000-0600-0000BA000000}"/>
            </a:ext>
          </a:extLst>
        </xdr:cNvPr>
        <xdr:cNvSpPr/>
      </xdr:nvSpPr>
      <xdr:spPr>
        <a:xfrm>
          <a:off x="2857500" y="131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93222</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41111"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11836</xdr:rowOff>
    </xdr:from>
    <xdr:to>
      <xdr:col>2</xdr:col>
      <xdr:colOff>638175</xdr:colOff>
      <xdr:row>79</xdr:row>
      <xdr:rowOff>34258</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1130300" y="13556386"/>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8032</xdr:rowOff>
    </xdr:from>
    <xdr:to>
      <xdr:col>3</xdr:col>
      <xdr:colOff>3175</xdr:colOff>
      <xdr:row>77</xdr:row>
      <xdr:rowOff>109632</xdr:rowOff>
    </xdr:to>
    <xdr:sp macro="" textlink="">
      <xdr:nvSpPr>
        <xdr:cNvPr id="189" name="フローチャート : 判断 188">
          <a:extLst>
            <a:ext uri="{FF2B5EF4-FFF2-40B4-BE49-F238E27FC236}">
              <a16:creationId xmlns:a16="http://schemas.microsoft.com/office/drawing/2014/main" xmlns="" id="{00000000-0008-0000-0600-0000BD000000}"/>
            </a:ext>
          </a:extLst>
        </xdr:cNvPr>
        <xdr:cNvSpPr/>
      </xdr:nvSpPr>
      <xdr:spPr>
        <a:xfrm>
          <a:off x="1968500" y="1320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126159</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52111" y="12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38170</xdr:rowOff>
    </xdr:from>
    <xdr:to>
      <xdr:col>1</xdr:col>
      <xdr:colOff>485775</xdr:colOff>
      <xdr:row>77</xdr:row>
      <xdr:rowOff>139770</xdr:rowOff>
    </xdr:to>
    <xdr:sp macro="" textlink="">
      <xdr:nvSpPr>
        <xdr:cNvPr id="191" name="フローチャート : 判断 190">
          <a:extLst>
            <a:ext uri="{FF2B5EF4-FFF2-40B4-BE49-F238E27FC236}">
              <a16:creationId xmlns:a16="http://schemas.microsoft.com/office/drawing/2014/main" xmlns="" id="{00000000-0008-0000-0600-0000BF000000}"/>
            </a:ext>
          </a:extLst>
        </xdr:cNvPr>
        <xdr:cNvSpPr/>
      </xdr:nvSpPr>
      <xdr:spPr>
        <a:xfrm>
          <a:off x="1079500" y="132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156297</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63111" y="130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114979</xdr:rowOff>
    </xdr:from>
    <xdr:to>
      <xdr:col>6</xdr:col>
      <xdr:colOff>561975</xdr:colOff>
      <xdr:row>79</xdr:row>
      <xdr:rowOff>45129</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4584700" y="134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29906</xdr:rowOff>
    </xdr:from>
    <xdr:ext cx="469744"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40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108178</xdr:rowOff>
    </xdr:from>
    <xdr:to>
      <xdr:col>5</xdr:col>
      <xdr:colOff>409575</xdr:colOff>
      <xdr:row>79</xdr:row>
      <xdr:rowOff>38328</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3746500" y="134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29455</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62427" y="1357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95414</xdr:rowOff>
    </xdr:from>
    <xdr:to>
      <xdr:col>4</xdr:col>
      <xdr:colOff>206375</xdr:colOff>
      <xdr:row>79</xdr:row>
      <xdr:rowOff>25564</xdr:rowOff>
    </xdr:to>
    <xdr:sp macro="" textlink="">
      <xdr:nvSpPr>
        <xdr:cNvPr id="202" name="円/楕円 201">
          <a:extLst>
            <a:ext uri="{FF2B5EF4-FFF2-40B4-BE49-F238E27FC236}">
              <a16:creationId xmlns:a16="http://schemas.microsoft.com/office/drawing/2014/main" xmlns="" id="{00000000-0008-0000-0600-0000CA000000}"/>
            </a:ext>
          </a:extLst>
        </xdr:cNvPr>
        <xdr:cNvSpPr/>
      </xdr:nvSpPr>
      <xdr:spPr>
        <a:xfrm>
          <a:off x="2857500" y="134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16691</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73427" y="135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132486</xdr:rowOff>
    </xdr:from>
    <xdr:to>
      <xdr:col>3</xdr:col>
      <xdr:colOff>3175</xdr:colOff>
      <xdr:row>79</xdr:row>
      <xdr:rowOff>62636</xdr:rowOff>
    </xdr:to>
    <xdr:sp macro="" textlink="">
      <xdr:nvSpPr>
        <xdr:cNvPr id="204" name="円/楕円 203">
          <a:extLst>
            <a:ext uri="{FF2B5EF4-FFF2-40B4-BE49-F238E27FC236}">
              <a16:creationId xmlns:a16="http://schemas.microsoft.com/office/drawing/2014/main" xmlns="" id="{00000000-0008-0000-0600-0000CC000000}"/>
            </a:ext>
          </a:extLst>
        </xdr:cNvPr>
        <xdr:cNvSpPr/>
      </xdr:nvSpPr>
      <xdr:spPr>
        <a:xfrm>
          <a:off x="1968500" y="135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53763</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84427" y="1359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154908</xdr:rowOff>
    </xdr:from>
    <xdr:to>
      <xdr:col>1</xdr:col>
      <xdr:colOff>485775</xdr:colOff>
      <xdr:row>79</xdr:row>
      <xdr:rowOff>85058</xdr:rowOff>
    </xdr:to>
    <xdr:sp macro="" textlink="">
      <xdr:nvSpPr>
        <xdr:cNvPr id="206" name="円/楕円 205">
          <a:extLst>
            <a:ext uri="{FF2B5EF4-FFF2-40B4-BE49-F238E27FC236}">
              <a16:creationId xmlns:a16="http://schemas.microsoft.com/office/drawing/2014/main" xmlns="" id="{00000000-0008-0000-0600-0000CE000000}"/>
            </a:ext>
          </a:extLst>
        </xdr:cNvPr>
        <xdr:cNvSpPr/>
      </xdr:nvSpPr>
      <xdr:spPr>
        <a:xfrm>
          <a:off x="1079500" y="135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76185</xdr:rowOff>
    </xdr:from>
    <xdr:ext cx="378565"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941017" y="1362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99009</xdr:rowOff>
    </xdr:from>
    <xdr:to>
      <xdr:col>6</xdr:col>
      <xdr:colOff>511175</xdr:colOff>
      <xdr:row>98</xdr:row>
      <xdr:rowOff>1854</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3797300" y="16729659"/>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a:extLst>
            <a:ext uri="{FF2B5EF4-FFF2-40B4-BE49-F238E27FC236}">
              <a16:creationId xmlns:a16="http://schemas.microsoft.com/office/drawing/2014/main" xmlns="" id="{00000000-0008-0000-0600-0000EF000000}"/>
            </a:ext>
          </a:extLst>
        </xdr:cNvPr>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1854</xdr:rowOff>
    </xdr:from>
    <xdr:to>
      <xdr:col>5</xdr:col>
      <xdr:colOff>358775</xdr:colOff>
      <xdr:row>98</xdr:row>
      <xdr:rowOff>40208</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908300" y="16803954"/>
          <a:ext cx="8890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99758</xdr:rowOff>
    </xdr:from>
    <xdr:to>
      <xdr:col>5</xdr:col>
      <xdr:colOff>409575</xdr:colOff>
      <xdr:row>97</xdr:row>
      <xdr:rowOff>29908</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3746500" y="1655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46435</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3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40208</xdr:rowOff>
    </xdr:from>
    <xdr:to>
      <xdr:col>4</xdr:col>
      <xdr:colOff>155575</xdr:colOff>
      <xdr:row>98</xdr:row>
      <xdr:rowOff>147625</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842308"/>
          <a:ext cx="889000" cy="10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97765</xdr:rowOff>
    </xdr:from>
    <xdr:to>
      <xdr:col>4</xdr:col>
      <xdr:colOff>206375</xdr:colOff>
      <xdr:row>97</xdr:row>
      <xdr:rowOff>27915</xdr:rowOff>
    </xdr:to>
    <xdr:sp macro="" textlink="">
      <xdr:nvSpPr>
        <xdr:cNvPr id="244" name="フローチャート : 判断 243">
          <a:extLst>
            <a:ext uri="{FF2B5EF4-FFF2-40B4-BE49-F238E27FC236}">
              <a16:creationId xmlns:a16="http://schemas.microsoft.com/office/drawing/2014/main" xmlns="" id="{00000000-0008-0000-0600-0000F4000000}"/>
            </a:ext>
          </a:extLst>
        </xdr:cNvPr>
        <xdr:cNvSpPr/>
      </xdr:nvSpPr>
      <xdr:spPr>
        <a:xfrm>
          <a:off x="2857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44442</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147625</xdr:rowOff>
    </xdr:from>
    <xdr:to>
      <xdr:col>2</xdr:col>
      <xdr:colOff>638175</xdr:colOff>
      <xdr:row>98</xdr:row>
      <xdr:rowOff>170435</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1130300" y="16949725"/>
          <a:ext cx="889000" cy="2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163322</xdr:rowOff>
    </xdr:from>
    <xdr:to>
      <xdr:col>3</xdr:col>
      <xdr:colOff>3175</xdr:colOff>
      <xdr:row>97</xdr:row>
      <xdr:rowOff>93472</xdr:rowOff>
    </xdr:to>
    <xdr:sp macro="" textlink="">
      <xdr:nvSpPr>
        <xdr:cNvPr id="247" name="フローチャート : 判断 246">
          <a:extLst>
            <a:ext uri="{FF2B5EF4-FFF2-40B4-BE49-F238E27FC236}">
              <a16:creationId xmlns:a16="http://schemas.microsoft.com/office/drawing/2014/main" xmlns="" id="{00000000-0008-0000-0600-0000F7000000}"/>
            </a:ext>
          </a:extLst>
        </xdr:cNvPr>
        <xdr:cNvSpPr/>
      </xdr:nvSpPr>
      <xdr:spPr>
        <a:xfrm>
          <a:off x="1968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109999</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171399</xdr:rowOff>
    </xdr:from>
    <xdr:to>
      <xdr:col>1</xdr:col>
      <xdr:colOff>485775</xdr:colOff>
      <xdr:row>97</xdr:row>
      <xdr:rowOff>101549</xdr:rowOff>
    </xdr:to>
    <xdr:sp macro="" textlink="">
      <xdr:nvSpPr>
        <xdr:cNvPr id="249" name="フローチャート : 判断 248">
          <a:extLst>
            <a:ext uri="{FF2B5EF4-FFF2-40B4-BE49-F238E27FC236}">
              <a16:creationId xmlns:a16="http://schemas.microsoft.com/office/drawing/2014/main" xmlns="" id="{00000000-0008-0000-0600-0000F9000000}"/>
            </a:ext>
          </a:extLst>
        </xdr:cNvPr>
        <xdr:cNvSpPr/>
      </xdr:nvSpPr>
      <xdr:spPr>
        <a:xfrm>
          <a:off x="1079500" y="166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118076</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48209</xdr:rowOff>
    </xdr:from>
    <xdr:to>
      <xdr:col>6</xdr:col>
      <xdr:colOff>561975</xdr:colOff>
      <xdr:row>97</xdr:row>
      <xdr:rowOff>149809</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4584700" y="166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26636</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65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52,704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122504</xdr:rowOff>
    </xdr:from>
    <xdr:to>
      <xdr:col>5</xdr:col>
      <xdr:colOff>409575</xdr:colOff>
      <xdr:row>98</xdr:row>
      <xdr:rowOff>52654</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3746500" y="167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43781</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8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160858</xdr:rowOff>
    </xdr:from>
    <xdr:to>
      <xdr:col>4</xdr:col>
      <xdr:colOff>206375</xdr:colOff>
      <xdr:row>98</xdr:row>
      <xdr:rowOff>91008</xdr:rowOff>
    </xdr:to>
    <xdr:sp macro="" textlink="">
      <xdr:nvSpPr>
        <xdr:cNvPr id="260" name="円/楕円 259">
          <a:extLst>
            <a:ext uri="{FF2B5EF4-FFF2-40B4-BE49-F238E27FC236}">
              <a16:creationId xmlns:a16="http://schemas.microsoft.com/office/drawing/2014/main" xmlns="" id="{00000000-0008-0000-0600-000004010000}"/>
            </a:ext>
          </a:extLst>
        </xdr:cNvPr>
        <xdr:cNvSpPr/>
      </xdr:nvSpPr>
      <xdr:spPr>
        <a:xfrm>
          <a:off x="2857500" y="167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82135</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8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96825</xdr:rowOff>
    </xdr:from>
    <xdr:to>
      <xdr:col>3</xdr:col>
      <xdr:colOff>3175</xdr:colOff>
      <xdr:row>99</xdr:row>
      <xdr:rowOff>26975</xdr:rowOff>
    </xdr:to>
    <xdr:sp macro="" textlink="">
      <xdr:nvSpPr>
        <xdr:cNvPr id="262" name="円/楕円 261">
          <a:extLst>
            <a:ext uri="{FF2B5EF4-FFF2-40B4-BE49-F238E27FC236}">
              <a16:creationId xmlns:a16="http://schemas.microsoft.com/office/drawing/2014/main" xmlns="" id="{00000000-0008-0000-0600-000006010000}"/>
            </a:ext>
          </a:extLst>
        </xdr:cNvPr>
        <xdr:cNvSpPr/>
      </xdr:nvSpPr>
      <xdr:spPr>
        <a:xfrm>
          <a:off x="1968500" y="168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18102</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99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119635</xdr:rowOff>
    </xdr:from>
    <xdr:to>
      <xdr:col>1</xdr:col>
      <xdr:colOff>485775</xdr:colOff>
      <xdr:row>99</xdr:row>
      <xdr:rowOff>49785</xdr:rowOff>
    </xdr:to>
    <xdr:sp macro="" textlink="">
      <xdr:nvSpPr>
        <xdr:cNvPr id="264" name="円/楕円 263">
          <a:extLst>
            <a:ext uri="{FF2B5EF4-FFF2-40B4-BE49-F238E27FC236}">
              <a16:creationId xmlns:a16="http://schemas.microsoft.com/office/drawing/2014/main" xmlns="" id="{00000000-0008-0000-0600-000008010000}"/>
            </a:ext>
          </a:extLst>
        </xdr:cNvPr>
        <xdr:cNvSpPr/>
      </xdr:nvSpPr>
      <xdr:spPr>
        <a:xfrm>
          <a:off x="1079500" y="169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40912</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70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a16="http://schemas.microsoft.com/office/drawing/2014/main" xmlns=""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a:extLst>
            <a:ext uri="{FF2B5EF4-FFF2-40B4-BE49-F238E27FC236}">
              <a16:creationId xmlns:a16="http://schemas.microsoft.com/office/drawing/2014/main" xmlns="" id="{00000000-0008-0000-0600-000022010000}"/>
            </a:ext>
          </a:extLst>
        </xdr:cNvPr>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a:extLst>
            <a:ext uri="{FF2B5EF4-FFF2-40B4-BE49-F238E27FC236}">
              <a16:creationId xmlns:a16="http://schemas.microsoft.com/office/drawing/2014/main" xmlns="" id="{00000000-0008-0000-0600-000024010000}"/>
            </a:ext>
          </a:extLst>
        </xdr:cNvPr>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29</xdr:row>
      <xdr:rowOff>142161</xdr:rowOff>
    </xdr:from>
    <xdr:to>
      <xdr:col>15</xdr:col>
      <xdr:colOff>180975</xdr:colOff>
      <xdr:row>30</xdr:row>
      <xdr:rowOff>167917</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9639300" y="5114211"/>
          <a:ext cx="838200" cy="19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a:extLst>
            <a:ext uri="{FF2B5EF4-FFF2-40B4-BE49-F238E27FC236}">
              <a16:creationId xmlns:a16="http://schemas.microsoft.com/office/drawing/2014/main" xmlns="" id="{00000000-0008-0000-0600-000027010000}"/>
            </a:ext>
          </a:extLst>
        </xdr:cNvPr>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a:extLst>
            <a:ext uri="{FF2B5EF4-FFF2-40B4-BE49-F238E27FC236}">
              <a16:creationId xmlns:a16="http://schemas.microsoft.com/office/drawing/2014/main" xmlns="" id="{00000000-0008-0000-0600-000028010000}"/>
            </a:ext>
          </a:extLst>
        </xdr:cNvPr>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167917</xdr:rowOff>
    </xdr:from>
    <xdr:to>
      <xdr:col>14</xdr:col>
      <xdr:colOff>28575</xdr:colOff>
      <xdr:row>32</xdr:row>
      <xdr:rowOff>69607</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8750300" y="5311417"/>
          <a:ext cx="889000" cy="2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26347</xdr:rowOff>
    </xdr:from>
    <xdr:to>
      <xdr:col>14</xdr:col>
      <xdr:colOff>79375</xdr:colOff>
      <xdr:row>35</xdr:row>
      <xdr:rowOff>127947</xdr:rowOff>
    </xdr:to>
    <xdr:sp macro="" textlink="">
      <xdr:nvSpPr>
        <xdr:cNvPr id="298" name="フローチャート : 判断 297">
          <a:extLst>
            <a:ext uri="{FF2B5EF4-FFF2-40B4-BE49-F238E27FC236}">
              <a16:creationId xmlns:a16="http://schemas.microsoft.com/office/drawing/2014/main" xmlns="" id="{00000000-0008-0000-0600-00002A010000}"/>
            </a:ext>
          </a:extLst>
        </xdr:cNvPr>
        <xdr:cNvSpPr/>
      </xdr:nvSpPr>
      <xdr:spPr>
        <a:xfrm>
          <a:off x="9588500" y="602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119074</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339794" y="611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69607</xdr:rowOff>
    </xdr:from>
    <xdr:to>
      <xdr:col>12</xdr:col>
      <xdr:colOff>511175</xdr:colOff>
      <xdr:row>34</xdr:row>
      <xdr:rowOff>159108</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7861300" y="5556007"/>
          <a:ext cx="889000" cy="4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93232</xdr:rowOff>
    </xdr:from>
    <xdr:to>
      <xdr:col>12</xdr:col>
      <xdr:colOff>561975</xdr:colOff>
      <xdr:row>36</xdr:row>
      <xdr:rowOff>23382</xdr:rowOff>
    </xdr:to>
    <xdr:sp macro="" textlink="">
      <xdr:nvSpPr>
        <xdr:cNvPr id="301" name="フローチャート : 判断 300">
          <a:extLst>
            <a:ext uri="{FF2B5EF4-FFF2-40B4-BE49-F238E27FC236}">
              <a16:creationId xmlns:a16="http://schemas.microsoft.com/office/drawing/2014/main" xmlns="" id="{00000000-0008-0000-0600-00002D010000}"/>
            </a:ext>
          </a:extLst>
        </xdr:cNvPr>
        <xdr:cNvSpPr/>
      </xdr:nvSpPr>
      <xdr:spPr>
        <a:xfrm>
          <a:off x="8699500" y="609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14509</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450794" y="618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159108</xdr:rowOff>
    </xdr:from>
    <xdr:to>
      <xdr:col>11</xdr:col>
      <xdr:colOff>307975</xdr:colOff>
      <xdr:row>35</xdr:row>
      <xdr:rowOff>36441</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6972300" y="5988408"/>
          <a:ext cx="889000" cy="4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129328</xdr:rowOff>
    </xdr:from>
    <xdr:to>
      <xdr:col>11</xdr:col>
      <xdr:colOff>358775</xdr:colOff>
      <xdr:row>36</xdr:row>
      <xdr:rowOff>59478</xdr:rowOff>
    </xdr:to>
    <xdr:sp macro="" textlink="">
      <xdr:nvSpPr>
        <xdr:cNvPr id="304" name="フローチャート : 判断 303">
          <a:extLst>
            <a:ext uri="{FF2B5EF4-FFF2-40B4-BE49-F238E27FC236}">
              <a16:creationId xmlns:a16="http://schemas.microsoft.com/office/drawing/2014/main" xmlns="" id="{00000000-0008-0000-0600-000030010000}"/>
            </a:ext>
          </a:extLst>
        </xdr:cNvPr>
        <xdr:cNvSpPr/>
      </xdr:nvSpPr>
      <xdr:spPr>
        <a:xfrm>
          <a:off x="7810500" y="613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50605</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561794" y="622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144347</xdr:rowOff>
    </xdr:from>
    <xdr:to>
      <xdr:col>10</xdr:col>
      <xdr:colOff>155575</xdr:colOff>
      <xdr:row>36</xdr:row>
      <xdr:rowOff>74497</xdr:rowOff>
    </xdr:to>
    <xdr:sp macro="" textlink="">
      <xdr:nvSpPr>
        <xdr:cNvPr id="306" name="フローチャート : 判断 305">
          <a:extLst>
            <a:ext uri="{FF2B5EF4-FFF2-40B4-BE49-F238E27FC236}">
              <a16:creationId xmlns:a16="http://schemas.microsoft.com/office/drawing/2014/main" xmlns="" id="{00000000-0008-0000-0600-000032010000}"/>
            </a:ext>
          </a:extLst>
        </xdr:cNvPr>
        <xdr:cNvSpPr/>
      </xdr:nvSpPr>
      <xdr:spPr>
        <a:xfrm>
          <a:off x="6921500" y="61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65624</xdr:rowOff>
    </xdr:from>
    <xdr:ext cx="59901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672794" y="623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29</xdr:row>
      <xdr:rowOff>91361</xdr:rowOff>
    </xdr:from>
    <xdr:to>
      <xdr:col>15</xdr:col>
      <xdr:colOff>231775</xdr:colOff>
      <xdr:row>30</xdr:row>
      <xdr:rowOff>21511</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10426700" y="50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44388</xdr:rowOff>
    </xdr:from>
    <xdr:ext cx="599010" cy="259045"/>
    <xdr:sp macro="" textlink="">
      <xdr:nvSpPr>
        <xdr:cNvPr id="314" name="補助費等該当値テキスト">
          <a:extLst>
            <a:ext uri="{FF2B5EF4-FFF2-40B4-BE49-F238E27FC236}">
              <a16:creationId xmlns:a16="http://schemas.microsoft.com/office/drawing/2014/main" xmlns="" id="{00000000-0008-0000-0600-00003A010000}"/>
            </a:ext>
          </a:extLst>
        </xdr:cNvPr>
        <xdr:cNvSpPr txBox="1"/>
      </xdr:nvSpPr>
      <xdr:spPr>
        <a:xfrm>
          <a:off x="10528300" y="501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424,354</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117117</xdr:rowOff>
    </xdr:from>
    <xdr:to>
      <xdr:col>14</xdr:col>
      <xdr:colOff>79375</xdr:colOff>
      <xdr:row>31</xdr:row>
      <xdr:rowOff>47267</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9588500" y="52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63794</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9339794" y="503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372,594</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18807</xdr:rowOff>
    </xdr:from>
    <xdr:to>
      <xdr:col>12</xdr:col>
      <xdr:colOff>561975</xdr:colOff>
      <xdr:row>32</xdr:row>
      <xdr:rowOff>120407</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8699500" y="550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136934</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8450794" y="528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308,397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108308</xdr:rowOff>
    </xdr:from>
    <xdr:to>
      <xdr:col>11</xdr:col>
      <xdr:colOff>358775</xdr:colOff>
      <xdr:row>35</xdr:row>
      <xdr:rowOff>38458</xdr:rowOff>
    </xdr:to>
    <xdr:sp macro="" textlink="">
      <xdr:nvSpPr>
        <xdr:cNvPr id="319" name="円/楕円 318">
          <a:extLst>
            <a:ext uri="{FF2B5EF4-FFF2-40B4-BE49-F238E27FC236}">
              <a16:creationId xmlns:a16="http://schemas.microsoft.com/office/drawing/2014/main" xmlns="" id="{00000000-0008-0000-0600-00003F010000}"/>
            </a:ext>
          </a:extLst>
        </xdr:cNvPr>
        <xdr:cNvSpPr/>
      </xdr:nvSpPr>
      <xdr:spPr>
        <a:xfrm>
          <a:off x="7810500" y="593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54985</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7561794" y="571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194,906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157091</xdr:rowOff>
    </xdr:from>
    <xdr:to>
      <xdr:col>10</xdr:col>
      <xdr:colOff>155575</xdr:colOff>
      <xdr:row>35</xdr:row>
      <xdr:rowOff>87241</xdr:rowOff>
    </xdr:to>
    <xdr:sp macro="" textlink="">
      <xdr:nvSpPr>
        <xdr:cNvPr id="321" name="円/楕円 320">
          <a:extLst>
            <a:ext uri="{FF2B5EF4-FFF2-40B4-BE49-F238E27FC236}">
              <a16:creationId xmlns:a16="http://schemas.microsoft.com/office/drawing/2014/main" xmlns="" id="{00000000-0008-0000-0600-000041010000}"/>
            </a:ext>
          </a:extLst>
        </xdr:cNvPr>
        <xdr:cNvSpPr/>
      </xdr:nvSpPr>
      <xdr:spPr>
        <a:xfrm>
          <a:off x="6921500" y="59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103768</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672794" y="576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152118</xdr:rowOff>
    </xdr:from>
    <xdr:to>
      <xdr:col>15</xdr:col>
      <xdr:colOff>180975</xdr:colOff>
      <xdr:row>57</xdr:row>
      <xdr:rowOff>167010</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9639300" y="9924768"/>
          <a:ext cx="8382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a:extLst>
            <a:ext uri="{FF2B5EF4-FFF2-40B4-BE49-F238E27FC236}">
              <a16:creationId xmlns:a16="http://schemas.microsoft.com/office/drawing/2014/main" xmlns="" id="{00000000-0008-0000-0600-00005F010000}"/>
            </a:ext>
          </a:extLst>
        </xdr:cNvPr>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151721</xdr:rowOff>
    </xdr:from>
    <xdr:to>
      <xdr:col>14</xdr:col>
      <xdr:colOff>28575</xdr:colOff>
      <xdr:row>57</xdr:row>
      <xdr:rowOff>167010</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8750300" y="9924371"/>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128715</xdr:rowOff>
    </xdr:from>
    <xdr:to>
      <xdr:col>14</xdr:col>
      <xdr:colOff>79375</xdr:colOff>
      <xdr:row>58</xdr:row>
      <xdr:rowOff>58865</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9588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49992</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39794"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151721</xdr:rowOff>
    </xdr:from>
    <xdr:to>
      <xdr:col>12</xdr:col>
      <xdr:colOff>511175</xdr:colOff>
      <xdr:row>57</xdr:row>
      <xdr:rowOff>169611</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7861300" y="9924371"/>
          <a:ext cx="889000" cy="1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128425</xdr:rowOff>
    </xdr:from>
    <xdr:to>
      <xdr:col>12</xdr:col>
      <xdr:colOff>561975</xdr:colOff>
      <xdr:row>58</xdr:row>
      <xdr:rowOff>58575</xdr:rowOff>
    </xdr:to>
    <xdr:sp macro="" textlink="">
      <xdr:nvSpPr>
        <xdr:cNvPr id="356" name="フローチャート : 判断 355">
          <a:extLst>
            <a:ext uri="{FF2B5EF4-FFF2-40B4-BE49-F238E27FC236}">
              <a16:creationId xmlns:a16="http://schemas.microsoft.com/office/drawing/2014/main" xmlns="" id="{00000000-0008-0000-0600-000064010000}"/>
            </a:ext>
          </a:extLst>
        </xdr:cNvPr>
        <xdr:cNvSpPr/>
      </xdr:nvSpPr>
      <xdr:spPr>
        <a:xfrm>
          <a:off x="8699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49702</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50794" y="99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169611</xdr:rowOff>
    </xdr:from>
    <xdr:to>
      <xdr:col>11</xdr:col>
      <xdr:colOff>307975</xdr:colOff>
      <xdr:row>58</xdr:row>
      <xdr:rowOff>46622</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6972300" y="9942261"/>
          <a:ext cx="889000" cy="4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151170</xdr:rowOff>
    </xdr:from>
    <xdr:to>
      <xdr:col>11</xdr:col>
      <xdr:colOff>358775</xdr:colOff>
      <xdr:row>58</xdr:row>
      <xdr:rowOff>81320</xdr:rowOff>
    </xdr:to>
    <xdr:sp macro="" textlink="">
      <xdr:nvSpPr>
        <xdr:cNvPr id="359" name="フローチャート : 判断 358">
          <a:extLst>
            <a:ext uri="{FF2B5EF4-FFF2-40B4-BE49-F238E27FC236}">
              <a16:creationId xmlns:a16="http://schemas.microsoft.com/office/drawing/2014/main" xmlns="" id="{00000000-0008-0000-0600-000067010000}"/>
            </a:ext>
          </a:extLst>
        </xdr:cNvPr>
        <xdr:cNvSpPr/>
      </xdr:nvSpPr>
      <xdr:spPr>
        <a:xfrm>
          <a:off x="7810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72447</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61794" y="100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4310</xdr:rowOff>
    </xdr:from>
    <xdr:to>
      <xdr:col>10</xdr:col>
      <xdr:colOff>155575</xdr:colOff>
      <xdr:row>58</xdr:row>
      <xdr:rowOff>105910</xdr:rowOff>
    </xdr:to>
    <xdr:sp macro="" textlink="">
      <xdr:nvSpPr>
        <xdr:cNvPr id="361" name="フローチャート : 判断 360">
          <a:extLst>
            <a:ext uri="{FF2B5EF4-FFF2-40B4-BE49-F238E27FC236}">
              <a16:creationId xmlns:a16="http://schemas.microsoft.com/office/drawing/2014/main" xmlns="" id="{00000000-0008-0000-0600-000069010000}"/>
            </a:ext>
          </a:extLst>
        </xdr:cNvPr>
        <xdr:cNvSpPr/>
      </xdr:nvSpPr>
      <xdr:spPr>
        <a:xfrm>
          <a:off x="6921500" y="9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97037</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672794" y="1004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101318</xdr:rowOff>
    </xdr:from>
    <xdr:to>
      <xdr:col>15</xdr:col>
      <xdr:colOff>231775</xdr:colOff>
      <xdr:row>58</xdr:row>
      <xdr:rowOff>31468</xdr:rowOff>
    </xdr:to>
    <xdr:sp macro="" textlink="">
      <xdr:nvSpPr>
        <xdr:cNvPr id="368" name="円/楕円 367">
          <a:extLst>
            <a:ext uri="{FF2B5EF4-FFF2-40B4-BE49-F238E27FC236}">
              <a16:creationId xmlns:a16="http://schemas.microsoft.com/office/drawing/2014/main" xmlns="" id="{00000000-0008-0000-0600-000070010000}"/>
            </a:ext>
          </a:extLst>
        </xdr:cNvPr>
        <xdr:cNvSpPr/>
      </xdr:nvSpPr>
      <xdr:spPr>
        <a:xfrm>
          <a:off x="10426700" y="987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124195</xdr:rowOff>
    </xdr:from>
    <xdr:ext cx="599010"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72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347,840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116210</xdr:rowOff>
    </xdr:from>
    <xdr:to>
      <xdr:col>14</xdr:col>
      <xdr:colOff>79375</xdr:colOff>
      <xdr:row>58</xdr:row>
      <xdr:rowOff>46360</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9588500" y="98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62887</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39794" y="966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315,267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100921</xdr:rowOff>
    </xdr:from>
    <xdr:to>
      <xdr:col>12</xdr:col>
      <xdr:colOff>561975</xdr:colOff>
      <xdr:row>58</xdr:row>
      <xdr:rowOff>31071</xdr:rowOff>
    </xdr:to>
    <xdr:sp macro="" textlink="">
      <xdr:nvSpPr>
        <xdr:cNvPr id="372" name="円/楕円 371">
          <a:extLst>
            <a:ext uri="{FF2B5EF4-FFF2-40B4-BE49-F238E27FC236}">
              <a16:creationId xmlns:a16="http://schemas.microsoft.com/office/drawing/2014/main" xmlns="" id="{00000000-0008-0000-0600-000074010000}"/>
            </a:ext>
          </a:extLst>
        </xdr:cNvPr>
        <xdr:cNvSpPr/>
      </xdr:nvSpPr>
      <xdr:spPr>
        <a:xfrm>
          <a:off x="8699500" y="98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47598</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50794" y="964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118811</xdr:rowOff>
    </xdr:from>
    <xdr:to>
      <xdr:col>11</xdr:col>
      <xdr:colOff>358775</xdr:colOff>
      <xdr:row>58</xdr:row>
      <xdr:rowOff>48961</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7810500" y="98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65488</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61794" y="966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309,578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167272</xdr:rowOff>
    </xdr:from>
    <xdr:to>
      <xdr:col>10</xdr:col>
      <xdr:colOff>155575</xdr:colOff>
      <xdr:row>58</xdr:row>
      <xdr:rowOff>97422</xdr:rowOff>
    </xdr:to>
    <xdr:sp macro="" textlink="">
      <xdr:nvSpPr>
        <xdr:cNvPr id="376" name="円/楕円 375">
          <a:extLst>
            <a:ext uri="{FF2B5EF4-FFF2-40B4-BE49-F238E27FC236}">
              <a16:creationId xmlns:a16="http://schemas.microsoft.com/office/drawing/2014/main" xmlns="" id="{00000000-0008-0000-0600-000078010000}"/>
            </a:ext>
          </a:extLst>
        </xdr:cNvPr>
        <xdr:cNvSpPr/>
      </xdr:nvSpPr>
      <xdr:spPr>
        <a:xfrm>
          <a:off x="6921500" y="99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113949</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672794" y="971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102629</xdr:rowOff>
    </xdr:from>
    <xdr:to>
      <xdr:col>15</xdr:col>
      <xdr:colOff>180975</xdr:colOff>
      <xdr:row>78</xdr:row>
      <xdr:rowOff>157449</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9639300" y="13475729"/>
          <a:ext cx="838200" cy="5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a:extLst>
            <a:ext uri="{FF2B5EF4-FFF2-40B4-BE49-F238E27FC236}">
              <a16:creationId xmlns:a16="http://schemas.microsoft.com/office/drawing/2014/main" xmlns="" id="{00000000-0008-0000-0600-000098010000}"/>
            </a:ext>
          </a:extLst>
        </xdr:cNvPr>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157449</xdr:rowOff>
    </xdr:from>
    <xdr:to>
      <xdr:col>14</xdr:col>
      <xdr:colOff>28575</xdr:colOff>
      <xdr:row>79</xdr:row>
      <xdr:rowOff>12278</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8750300" y="13530549"/>
          <a:ext cx="889000" cy="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101639</xdr:rowOff>
    </xdr:from>
    <xdr:to>
      <xdr:col>14</xdr:col>
      <xdr:colOff>79375</xdr:colOff>
      <xdr:row>78</xdr:row>
      <xdr:rowOff>31789</xdr:rowOff>
    </xdr:to>
    <xdr:sp macro="" textlink="">
      <xdr:nvSpPr>
        <xdr:cNvPr id="410" name="フローチャート : 判断 409">
          <a:extLst>
            <a:ext uri="{FF2B5EF4-FFF2-40B4-BE49-F238E27FC236}">
              <a16:creationId xmlns:a16="http://schemas.microsoft.com/office/drawing/2014/main" xmlns="" id="{00000000-0008-0000-0600-00009A010000}"/>
            </a:ext>
          </a:extLst>
        </xdr:cNvPr>
        <xdr:cNvSpPr/>
      </xdr:nvSpPr>
      <xdr:spPr>
        <a:xfrm>
          <a:off x="9588500" y="1330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48316</xdr:rowOff>
    </xdr:from>
    <xdr:ext cx="59901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39794" y="1307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93573</xdr:rowOff>
    </xdr:from>
    <xdr:to>
      <xdr:col>12</xdr:col>
      <xdr:colOff>561975</xdr:colOff>
      <xdr:row>78</xdr:row>
      <xdr:rowOff>23723</xdr:rowOff>
    </xdr:to>
    <xdr:sp macro="" textlink="">
      <xdr:nvSpPr>
        <xdr:cNvPr id="412" name="フローチャート : 判断 411">
          <a:extLst>
            <a:ext uri="{FF2B5EF4-FFF2-40B4-BE49-F238E27FC236}">
              <a16:creationId xmlns:a16="http://schemas.microsoft.com/office/drawing/2014/main" xmlns="" id="{00000000-0008-0000-0600-00009C010000}"/>
            </a:ext>
          </a:extLst>
        </xdr:cNvPr>
        <xdr:cNvSpPr/>
      </xdr:nvSpPr>
      <xdr:spPr>
        <a:xfrm>
          <a:off x="8699500" y="1329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40250</xdr:rowOff>
    </xdr:from>
    <xdr:ext cx="59901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50794" y="1307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51829</xdr:rowOff>
    </xdr:from>
    <xdr:to>
      <xdr:col>15</xdr:col>
      <xdr:colOff>231775</xdr:colOff>
      <xdr:row>78</xdr:row>
      <xdr:rowOff>153429</xdr:rowOff>
    </xdr:to>
    <xdr:sp macro="" textlink="">
      <xdr:nvSpPr>
        <xdr:cNvPr id="419" name="円/楕円 418">
          <a:extLst>
            <a:ext uri="{FF2B5EF4-FFF2-40B4-BE49-F238E27FC236}">
              <a16:creationId xmlns:a16="http://schemas.microsoft.com/office/drawing/2014/main" xmlns="" id="{00000000-0008-0000-0600-0000A3010000}"/>
            </a:ext>
          </a:extLst>
        </xdr:cNvPr>
        <xdr:cNvSpPr/>
      </xdr:nvSpPr>
      <xdr:spPr>
        <a:xfrm>
          <a:off x="10426700" y="134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10715</xdr:rowOff>
    </xdr:from>
    <xdr:ext cx="534377" cy="259045"/>
    <xdr:sp macro="" textlink="">
      <xdr:nvSpPr>
        <xdr:cNvPr id="420" name="普通建設事業費 （ うち新規整備　）該当値テキスト">
          <a:extLst>
            <a:ext uri="{FF2B5EF4-FFF2-40B4-BE49-F238E27FC236}">
              <a16:creationId xmlns:a16="http://schemas.microsoft.com/office/drawing/2014/main" xmlns="" id="{00000000-0008-0000-0600-0000A4010000}"/>
            </a:ext>
          </a:extLst>
        </xdr:cNvPr>
        <xdr:cNvSpPr txBox="1"/>
      </xdr:nvSpPr>
      <xdr:spPr>
        <a:xfrm>
          <a:off x="10528300" y="133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106649</xdr:rowOff>
    </xdr:from>
    <xdr:to>
      <xdr:col>14</xdr:col>
      <xdr:colOff>79375</xdr:colOff>
      <xdr:row>79</xdr:row>
      <xdr:rowOff>36799</xdr:rowOff>
    </xdr:to>
    <xdr:sp macro="" textlink="">
      <xdr:nvSpPr>
        <xdr:cNvPr id="421" name="円/楕円 420">
          <a:extLst>
            <a:ext uri="{FF2B5EF4-FFF2-40B4-BE49-F238E27FC236}">
              <a16:creationId xmlns:a16="http://schemas.microsoft.com/office/drawing/2014/main" xmlns="" id="{00000000-0008-0000-0600-0000A5010000}"/>
            </a:ext>
          </a:extLst>
        </xdr:cNvPr>
        <xdr:cNvSpPr/>
      </xdr:nvSpPr>
      <xdr:spPr>
        <a:xfrm>
          <a:off x="9588500" y="134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27926</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372111" y="1357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132928</xdr:rowOff>
    </xdr:from>
    <xdr:to>
      <xdr:col>12</xdr:col>
      <xdr:colOff>561975</xdr:colOff>
      <xdr:row>79</xdr:row>
      <xdr:rowOff>63078</xdr:rowOff>
    </xdr:to>
    <xdr:sp macro="" textlink="">
      <xdr:nvSpPr>
        <xdr:cNvPr id="423" name="円/楕円 422">
          <a:extLst>
            <a:ext uri="{FF2B5EF4-FFF2-40B4-BE49-F238E27FC236}">
              <a16:creationId xmlns:a16="http://schemas.microsoft.com/office/drawing/2014/main" xmlns="" id="{00000000-0008-0000-0600-0000A7010000}"/>
            </a:ext>
          </a:extLst>
        </xdr:cNvPr>
        <xdr:cNvSpPr/>
      </xdr:nvSpPr>
      <xdr:spPr>
        <a:xfrm>
          <a:off x="8699500" y="13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54205</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483111" y="1359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a:extLst>
            <a:ext uri="{FF2B5EF4-FFF2-40B4-BE49-F238E27FC236}">
              <a16:creationId xmlns:a16="http://schemas.microsoft.com/office/drawing/2014/main" xmlns="" id="{00000000-0008-0000-0600-0000BF010000}"/>
            </a:ext>
          </a:extLst>
        </xdr:cNvPr>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a:extLst>
            <a:ext uri="{FF2B5EF4-FFF2-40B4-BE49-F238E27FC236}">
              <a16:creationId xmlns:a16="http://schemas.microsoft.com/office/drawing/2014/main" xmlns="" id="{00000000-0008-0000-0600-0000C1010000}"/>
            </a:ext>
          </a:extLst>
        </xdr:cNvPr>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105677</xdr:rowOff>
    </xdr:from>
    <xdr:to>
      <xdr:col>15</xdr:col>
      <xdr:colOff>180975</xdr:colOff>
      <xdr:row>97</xdr:row>
      <xdr:rowOff>107550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flipV="1">
          <a:off x="9639300" y="16736327"/>
          <a:ext cx="838200" cy="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104584</xdr:rowOff>
    </xdr:from>
    <xdr:ext cx="599010" cy="259045"/>
    <xdr:sp macro="" textlink="">
      <xdr:nvSpPr>
        <xdr:cNvPr id="452" name="普通建設事業費 （ うち更新整備　）平均値テキスト">
          <a:extLst>
            <a:ext uri="{FF2B5EF4-FFF2-40B4-BE49-F238E27FC236}">
              <a16:creationId xmlns:a16="http://schemas.microsoft.com/office/drawing/2014/main" xmlns="" id="{00000000-0008-0000-0600-0000C4010000}"/>
            </a:ext>
          </a:extLst>
        </xdr:cNvPr>
        <xdr:cNvSpPr txBox="1"/>
      </xdr:nvSpPr>
      <xdr:spPr>
        <a:xfrm>
          <a:off x="10528300" y="16735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a:extLst>
            <a:ext uri="{FF2B5EF4-FFF2-40B4-BE49-F238E27FC236}">
              <a16:creationId xmlns:a16="http://schemas.microsoft.com/office/drawing/2014/main" xmlns="" id="{00000000-0008-0000-0600-0000C5010000}"/>
            </a:ext>
          </a:extLst>
        </xdr:cNvPr>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82851</xdr:rowOff>
    </xdr:from>
    <xdr:to>
      <xdr:col>14</xdr:col>
      <xdr:colOff>28575</xdr:colOff>
      <xdr:row>97</xdr:row>
      <xdr:rowOff>107550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8750300" y="16713501"/>
          <a:ext cx="889000" cy="2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140750</xdr:rowOff>
    </xdr:from>
    <xdr:to>
      <xdr:col>14</xdr:col>
      <xdr:colOff>79375</xdr:colOff>
      <xdr:row>98</xdr:row>
      <xdr:rowOff>70900</xdr:rowOff>
    </xdr:to>
    <xdr:sp macro="" textlink="">
      <xdr:nvSpPr>
        <xdr:cNvPr id="455" name="フローチャート : 判断 454">
          <a:extLst>
            <a:ext uri="{FF2B5EF4-FFF2-40B4-BE49-F238E27FC236}">
              <a16:creationId xmlns:a16="http://schemas.microsoft.com/office/drawing/2014/main" xmlns="" id="{00000000-0008-0000-0600-0000C7010000}"/>
            </a:ext>
          </a:extLst>
        </xdr:cNvPr>
        <xdr:cNvSpPr/>
      </xdr:nvSpPr>
      <xdr:spPr>
        <a:xfrm>
          <a:off x="95885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62027</xdr:rowOff>
    </xdr:from>
    <xdr:ext cx="599010"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9339794" y="1686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139356</xdr:rowOff>
    </xdr:from>
    <xdr:to>
      <xdr:col>12</xdr:col>
      <xdr:colOff>561975</xdr:colOff>
      <xdr:row>98</xdr:row>
      <xdr:rowOff>69506</xdr:rowOff>
    </xdr:to>
    <xdr:sp macro="" textlink="">
      <xdr:nvSpPr>
        <xdr:cNvPr id="457" name="フローチャート : 判断 456">
          <a:extLst>
            <a:ext uri="{FF2B5EF4-FFF2-40B4-BE49-F238E27FC236}">
              <a16:creationId xmlns:a16="http://schemas.microsoft.com/office/drawing/2014/main" xmlns="" id="{00000000-0008-0000-0600-0000C9010000}"/>
            </a:ext>
          </a:extLst>
        </xdr:cNvPr>
        <xdr:cNvSpPr/>
      </xdr:nvSpPr>
      <xdr:spPr>
        <a:xfrm>
          <a:off x="8699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60633</xdr:rowOff>
    </xdr:from>
    <xdr:ext cx="599010"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8450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54877</xdr:rowOff>
    </xdr:from>
    <xdr:to>
      <xdr:col>15</xdr:col>
      <xdr:colOff>231775</xdr:colOff>
      <xdr:row>97</xdr:row>
      <xdr:rowOff>156477</xdr:rowOff>
    </xdr:to>
    <xdr:sp macro="" textlink="">
      <xdr:nvSpPr>
        <xdr:cNvPr id="464" name="円/楕円 463">
          <a:extLst>
            <a:ext uri="{FF2B5EF4-FFF2-40B4-BE49-F238E27FC236}">
              <a16:creationId xmlns:a16="http://schemas.microsoft.com/office/drawing/2014/main" xmlns="" id="{00000000-0008-0000-0600-0000D0010000}"/>
            </a:ext>
          </a:extLst>
        </xdr:cNvPr>
        <xdr:cNvSpPr/>
      </xdr:nvSpPr>
      <xdr:spPr>
        <a:xfrm>
          <a:off x="10426700" y="166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77754</xdr:rowOff>
    </xdr:from>
    <xdr:ext cx="599010" cy="259045"/>
    <xdr:sp macro="" textlink="">
      <xdr:nvSpPr>
        <xdr:cNvPr id="465" name="普通建設事業費 （ うち更新整備　）該当値テキスト">
          <a:extLst>
            <a:ext uri="{FF2B5EF4-FFF2-40B4-BE49-F238E27FC236}">
              <a16:creationId xmlns:a16="http://schemas.microsoft.com/office/drawing/2014/main" xmlns="" id="{00000000-0008-0000-0600-0000D1010000}"/>
            </a:ext>
          </a:extLst>
        </xdr:cNvPr>
        <xdr:cNvSpPr txBox="1"/>
      </xdr:nvSpPr>
      <xdr:spPr>
        <a:xfrm>
          <a:off x="10528300" y="1653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224,707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56750</xdr:rowOff>
    </xdr:from>
    <xdr:to>
      <xdr:col>14</xdr:col>
      <xdr:colOff>79375</xdr:colOff>
      <xdr:row>97</xdr:row>
      <xdr:rowOff>158350</xdr:rowOff>
    </xdr:to>
    <xdr:sp macro="" textlink="">
      <xdr:nvSpPr>
        <xdr:cNvPr id="466" name="円/楕円 465">
          <a:extLst>
            <a:ext uri="{FF2B5EF4-FFF2-40B4-BE49-F238E27FC236}">
              <a16:creationId xmlns:a16="http://schemas.microsoft.com/office/drawing/2014/main" xmlns="" id="{00000000-0008-0000-0600-0000D2010000}"/>
            </a:ext>
          </a:extLst>
        </xdr:cNvPr>
        <xdr:cNvSpPr/>
      </xdr:nvSpPr>
      <xdr:spPr>
        <a:xfrm>
          <a:off x="9588500" y="166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3427</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39794" y="1646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222,660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32051</xdr:rowOff>
    </xdr:from>
    <xdr:to>
      <xdr:col>12</xdr:col>
      <xdr:colOff>561975</xdr:colOff>
      <xdr:row>97</xdr:row>
      <xdr:rowOff>133651</xdr:rowOff>
    </xdr:to>
    <xdr:sp macro="" textlink="">
      <xdr:nvSpPr>
        <xdr:cNvPr id="468" name="円/楕円 467">
          <a:extLst>
            <a:ext uri="{FF2B5EF4-FFF2-40B4-BE49-F238E27FC236}">
              <a16:creationId xmlns:a16="http://schemas.microsoft.com/office/drawing/2014/main" xmlns="" id="{00000000-0008-0000-0600-0000D4010000}"/>
            </a:ext>
          </a:extLst>
        </xdr:cNvPr>
        <xdr:cNvSpPr/>
      </xdr:nvSpPr>
      <xdr:spPr>
        <a:xfrm>
          <a:off x="8699500" y="1666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150178</xdr:rowOff>
    </xdr:from>
    <xdr:ext cx="59901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50794" y="1643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a:extLst>
            <a:ext uri="{FF2B5EF4-FFF2-40B4-BE49-F238E27FC236}">
              <a16:creationId xmlns:a16="http://schemas.microsoft.com/office/drawing/2014/main" xmlns="" id="{00000000-0008-0000-0600-0000D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a:extLst>
            <a:ext uri="{FF2B5EF4-FFF2-40B4-BE49-F238E27FC236}">
              <a16:creationId xmlns:a16="http://schemas.microsoft.com/office/drawing/2014/main" xmlns="" id="{00000000-0008-0000-0600-0000D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a:extLst>
            <a:ext uri="{FF2B5EF4-FFF2-40B4-BE49-F238E27FC236}">
              <a16:creationId xmlns:a16="http://schemas.microsoft.com/office/drawing/2014/main" xmlns="" id="{00000000-0008-0000-0600-0000D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a:extLst>
            <a:ext uri="{FF2B5EF4-FFF2-40B4-BE49-F238E27FC236}">
              <a16:creationId xmlns:a16="http://schemas.microsoft.com/office/drawing/2014/main" xmlns="" id="{00000000-0008-0000-0600-0000D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a16="http://schemas.microsoft.com/office/drawing/2014/main" xmlns=""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a:extLst>
            <a:ext uri="{FF2B5EF4-FFF2-40B4-BE49-F238E27FC236}">
              <a16:creationId xmlns:a16="http://schemas.microsoft.com/office/drawing/2014/main" xmlns="" id="{00000000-0008-0000-0600-0000E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a:extLst>
            <a:ext uri="{FF2B5EF4-FFF2-40B4-BE49-F238E27FC236}">
              <a16:creationId xmlns:a16="http://schemas.microsoft.com/office/drawing/2014/main" xmlns="" id="{00000000-0008-0000-0600-0000F0010000}"/>
            </a:ext>
          </a:extLst>
        </xdr:cNvPr>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134772</xdr:rowOff>
    </xdr:from>
    <xdr:to>
      <xdr:col>23</xdr:col>
      <xdr:colOff>517525</xdr:colOff>
      <xdr:row>38</xdr:row>
      <xdr:rowOff>137134</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flipV="1">
          <a:off x="15481300" y="6649872"/>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a:extLst>
            <a:ext uri="{FF2B5EF4-FFF2-40B4-BE49-F238E27FC236}">
              <a16:creationId xmlns:a16="http://schemas.microsoft.com/office/drawing/2014/main" xmlns="" id="{00000000-0008-0000-0600-0000F3010000}"/>
            </a:ext>
          </a:extLst>
        </xdr:cNvPr>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a:extLst>
            <a:ext uri="{FF2B5EF4-FFF2-40B4-BE49-F238E27FC236}">
              <a16:creationId xmlns:a16="http://schemas.microsoft.com/office/drawing/2014/main" xmlns="" id="{00000000-0008-0000-0600-0000F4010000}"/>
            </a:ext>
          </a:extLst>
        </xdr:cNvPr>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137134</xdr:rowOff>
    </xdr:from>
    <xdr:to>
      <xdr:col>22</xdr:col>
      <xdr:colOff>365125</xdr:colOff>
      <xdr:row>38</xdr:row>
      <xdr:rowOff>138887</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flipV="1">
          <a:off x="14592300" y="665223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122212</xdr:rowOff>
    </xdr:from>
    <xdr:to>
      <xdr:col>22</xdr:col>
      <xdr:colOff>415925</xdr:colOff>
      <xdr:row>38</xdr:row>
      <xdr:rowOff>52362</xdr:rowOff>
    </xdr:to>
    <xdr:sp macro="" textlink="">
      <xdr:nvSpPr>
        <xdr:cNvPr id="502" name="フローチャート : 判断 501">
          <a:extLst>
            <a:ext uri="{FF2B5EF4-FFF2-40B4-BE49-F238E27FC236}">
              <a16:creationId xmlns:a16="http://schemas.microsoft.com/office/drawing/2014/main" xmlns="" id="{00000000-0008-0000-0600-0000F6010000}"/>
            </a:ext>
          </a:extLst>
        </xdr:cNvPr>
        <xdr:cNvSpPr/>
      </xdr:nvSpPr>
      <xdr:spPr>
        <a:xfrm>
          <a:off x="15430500" y="64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68889</xdr:rowOff>
    </xdr:from>
    <xdr:ext cx="534377"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5214111" y="62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138887</xdr:rowOff>
    </xdr:from>
    <xdr:to>
      <xdr:col>21</xdr:col>
      <xdr:colOff>161925</xdr:colOff>
      <xdr:row>38</xdr:row>
      <xdr:rowOff>142659</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flipV="1">
          <a:off x="13703300" y="665398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155740</xdr:rowOff>
    </xdr:from>
    <xdr:to>
      <xdr:col>21</xdr:col>
      <xdr:colOff>212725</xdr:colOff>
      <xdr:row>38</xdr:row>
      <xdr:rowOff>85890</xdr:rowOff>
    </xdr:to>
    <xdr:sp macro="" textlink="">
      <xdr:nvSpPr>
        <xdr:cNvPr id="505" name="フローチャート : 判断 504">
          <a:extLst>
            <a:ext uri="{FF2B5EF4-FFF2-40B4-BE49-F238E27FC236}">
              <a16:creationId xmlns:a16="http://schemas.microsoft.com/office/drawing/2014/main" xmlns="" id="{00000000-0008-0000-0600-0000F9010000}"/>
            </a:ext>
          </a:extLst>
        </xdr:cNvPr>
        <xdr:cNvSpPr/>
      </xdr:nvSpPr>
      <xdr:spPr>
        <a:xfrm>
          <a:off x="14541500" y="64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102417</xdr:rowOff>
    </xdr:from>
    <xdr:ext cx="534377"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4325111" y="62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49289</xdr:rowOff>
    </xdr:from>
    <xdr:to>
      <xdr:col>19</xdr:col>
      <xdr:colOff>644525</xdr:colOff>
      <xdr:row>38</xdr:row>
      <xdr:rowOff>142659</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814300" y="6392939"/>
          <a:ext cx="889000" cy="2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137363</xdr:rowOff>
    </xdr:from>
    <xdr:to>
      <xdr:col>20</xdr:col>
      <xdr:colOff>9525</xdr:colOff>
      <xdr:row>38</xdr:row>
      <xdr:rowOff>67514</xdr:rowOff>
    </xdr:to>
    <xdr:sp macro="" textlink="">
      <xdr:nvSpPr>
        <xdr:cNvPr id="508" name="フローチャート : 判断 507">
          <a:extLst>
            <a:ext uri="{FF2B5EF4-FFF2-40B4-BE49-F238E27FC236}">
              <a16:creationId xmlns:a16="http://schemas.microsoft.com/office/drawing/2014/main" xmlns="" id="{00000000-0008-0000-0600-0000FC010000}"/>
            </a:ext>
          </a:extLst>
        </xdr:cNvPr>
        <xdr:cNvSpPr/>
      </xdr:nvSpPr>
      <xdr:spPr>
        <a:xfrm>
          <a:off x="13652500" y="64810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84040</xdr:rowOff>
    </xdr:from>
    <xdr:ext cx="534377"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3436111" y="62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18605</xdr:rowOff>
    </xdr:from>
    <xdr:to>
      <xdr:col>18</xdr:col>
      <xdr:colOff>492125</xdr:colOff>
      <xdr:row>37</xdr:row>
      <xdr:rowOff>120205</xdr:rowOff>
    </xdr:to>
    <xdr:sp macro="" textlink="">
      <xdr:nvSpPr>
        <xdr:cNvPr id="510" name="フローチャート : 判断 509">
          <a:extLst>
            <a:ext uri="{FF2B5EF4-FFF2-40B4-BE49-F238E27FC236}">
              <a16:creationId xmlns:a16="http://schemas.microsoft.com/office/drawing/2014/main" xmlns="" id="{00000000-0008-0000-0600-0000FE010000}"/>
            </a:ext>
          </a:extLst>
        </xdr:cNvPr>
        <xdr:cNvSpPr/>
      </xdr:nvSpPr>
      <xdr:spPr>
        <a:xfrm>
          <a:off x="12763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111332</xdr:rowOff>
    </xdr:from>
    <xdr:ext cx="534377"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2547111" y="645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83972</xdr:rowOff>
    </xdr:from>
    <xdr:to>
      <xdr:col>23</xdr:col>
      <xdr:colOff>568325</xdr:colOff>
      <xdr:row>39</xdr:row>
      <xdr:rowOff>14122</xdr:rowOff>
    </xdr:to>
    <xdr:sp macro="" textlink="">
      <xdr:nvSpPr>
        <xdr:cNvPr id="517" name="円/楕円 516">
          <a:extLst>
            <a:ext uri="{FF2B5EF4-FFF2-40B4-BE49-F238E27FC236}">
              <a16:creationId xmlns:a16="http://schemas.microsoft.com/office/drawing/2014/main" xmlns="" id="{00000000-0008-0000-0600-000005020000}"/>
            </a:ext>
          </a:extLst>
        </xdr:cNvPr>
        <xdr:cNvSpPr/>
      </xdr:nvSpPr>
      <xdr:spPr>
        <a:xfrm>
          <a:off x="16268700" y="65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32300</xdr:rowOff>
    </xdr:from>
    <xdr:ext cx="469744" cy="259045"/>
    <xdr:sp macro="" textlink="">
      <xdr:nvSpPr>
        <xdr:cNvPr id="518" name="災害復旧事業費該当値テキスト">
          <a:extLst>
            <a:ext uri="{FF2B5EF4-FFF2-40B4-BE49-F238E27FC236}">
              <a16:creationId xmlns:a16="http://schemas.microsoft.com/office/drawing/2014/main" xmlns="" id="{00000000-0008-0000-0600-000006020000}"/>
            </a:ext>
          </a:extLst>
        </xdr:cNvPr>
        <xdr:cNvSpPr txBox="1"/>
      </xdr:nvSpPr>
      <xdr:spPr>
        <a:xfrm>
          <a:off x="16370300" y="65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86334</xdr:rowOff>
    </xdr:from>
    <xdr:to>
      <xdr:col>22</xdr:col>
      <xdr:colOff>415925</xdr:colOff>
      <xdr:row>39</xdr:row>
      <xdr:rowOff>16484</xdr:rowOff>
    </xdr:to>
    <xdr:sp macro="" textlink="">
      <xdr:nvSpPr>
        <xdr:cNvPr id="519" name="円/楕円 518">
          <a:extLst>
            <a:ext uri="{FF2B5EF4-FFF2-40B4-BE49-F238E27FC236}">
              <a16:creationId xmlns:a16="http://schemas.microsoft.com/office/drawing/2014/main" xmlns="" id="{00000000-0008-0000-0600-000007020000}"/>
            </a:ext>
          </a:extLst>
        </xdr:cNvPr>
        <xdr:cNvSpPr/>
      </xdr:nvSpPr>
      <xdr:spPr>
        <a:xfrm>
          <a:off x="15430500" y="660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7611</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246427" y="669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88087</xdr:rowOff>
    </xdr:from>
    <xdr:to>
      <xdr:col>21</xdr:col>
      <xdr:colOff>212725</xdr:colOff>
      <xdr:row>39</xdr:row>
      <xdr:rowOff>18237</xdr:rowOff>
    </xdr:to>
    <xdr:sp macro="" textlink="">
      <xdr:nvSpPr>
        <xdr:cNvPr id="521" name="円/楕円 520">
          <a:extLst>
            <a:ext uri="{FF2B5EF4-FFF2-40B4-BE49-F238E27FC236}">
              <a16:creationId xmlns:a16="http://schemas.microsoft.com/office/drawing/2014/main" xmlns="" id="{00000000-0008-0000-0600-000009020000}"/>
            </a:ext>
          </a:extLst>
        </xdr:cNvPr>
        <xdr:cNvSpPr/>
      </xdr:nvSpPr>
      <xdr:spPr>
        <a:xfrm>
          <a:off x="14541500" y="660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9364</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357427" y="669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91859</xdr:rowOff>
    </xdr:from>
    <xdr:to>
      <xdr:col>20</xdr:col>
      <xdr:colOff>9525</xdr:colOff>
      <xdr:row>39</xdr:row>
      <xdr:rowOff>22009</xdr:rowOff>
    </xdr:to>
    <xdr:sp macro="" textlink="">
      <xdr:nvSpPr>
        <xdr:cNvPr id="523" name="円/楕円 522">
          <a:extLst>
            <a:ext uri="{FF2B5EF4-FFF2-40B4-BE49-F238E27FC236}">
              <a16:creationId xmlns:a16="http://schemas.microsoft.com/office/drawing/2014/main" xmlns="" id="{00000000-0008-0000-0600-00000B020000}"/>
            </a:ext>
          </a:extLst>
        </xdr:cNvPr>
        <xdr:cNvSpPr/>
      </xdr:nvSpPr>
      <xdr:spPr>
        <a:xfrm>
          <a:off x="13652500" y="660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13136</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468427" y="669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169939</xdr:rowOff>
    </xdr:from>
    <xdr:to>
      <xdr:col>18</xdr:col>
      <xdr:colOff>492125</xdr:colOff>
      <xdr:row>37</xdr:row>
      <xdr:rowOff>100089</xdr:rowOff>
    </xdr:to>
    <xdr:sp macro="" textlink="">
      <xdr:nvSpPr>
        <xdr:cNvPr id="525" name="円/楕円 524">
          <a:extLst>
            <a:ext uri="{FF2B5EF4-FFF2-40B4-BE49-F238E27FC236}">
              <a16:creationId xmlns:a16="http://schemas.microsoft.com/office/drawing/2014/main" xmlns="" id="{00000000-0008-0000-0600-00000D020000}"/>
            </a:ext>
          </a:extLst>
        </xdr:cNvPr>
        <xdr:cNvSpPr/>
      </xdr:nvSpPr>
      <xdr:spPr>
        <a:xfrm>
          <a:off x="12763500" y="63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116616</xdr:rowOff>
    </xdr:from>
    <xdr:ext cx="534377"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547111" y="61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a16="http://schemas.microsoft.com/office/drawing/2014/main" xmlns=""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a16="http://schemas.microsoft.com/office/drawing/2014/main" xmlns=""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a16="http://schemas.microsoft.com/office/drawing/2014/main" xmlns=""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a16="http://schemas.microsoft.com/office/drawing/2014/main" xmlns=""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a16="http://schemas.microsoft.com/office/drawing/2014/main" xmlns=""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a:extLst>
            <a:ext uri="{FF2B5EF4-FFF2-40B4-BE49-F238E27FC236}">
              <a16:creationId xmlns:a16="http://schemas.microsoft.com/office/drawing/2014/main" xmlns="" id="{00000000-0008-0000-0600-00001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a:extLst>
            <a:ext uri="{FF2B5EF4-FFF2-40B4-BE49-F238E27FC236}">
              <a16:creationId xmlns:a16="http://schemas.microsoft.com/office/drawing/2014/main" xmlns=""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a:extLst>
            <a:ext uri="{FF2B5EF4-FFF2-40B4-BE49-F238E27FC236}">
              <a16:creationId xmlns:a16="http://schemas.microsoft.com/office/drawing/2014/main" xmlns=""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1" name="失業対策事業費最小値テキスト">
          <a:extLst>
            <a:ext uri="{FF2B5EF4-FFF2-40B4-BE49-F238E27FC236}">
              <a16:creationId xmlns:a16="http://schemas.microsoft.com/office/drawing/2014/main" xmlns="" id="{00000000-0008-0000-0600-00002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3" name="失業対策事業費最大値テキスト">
          <a:extLst>
            <a:ext uri="{FF2B5EF4-FFF2-40B4-BE49-F238E27FC236}">
              <a16:creationId xmlns:a16="http://schemas.microsoft.com/office/drawing/2014/main" xmlns="" id="{00000000-0008-0000-0600-00002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6" name="失業対策事業費平均値テキスト">
          <a:extLst>
            <a:ext uri="{FF2B5EF4-FFF2-40B4-BE49-F238E27FC236}">
              <a16:creationId xmlns:a16="http://schemas.microsoft.com/office/drawing/2014/main" xmlns="" id="{00000000-0008-0000-0600-00002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フローチャート : 判断 556">
          <a:extLst>
            <a:ext uri="{FF2B5EF4-FFF2-40B4-BE49-F238E27FC236}">
              <a16:creationId xmlns:a16="http://schemas.microsoft.com/office/drawing/2014/main" xmlns="" id="{00000000-0008-0000-0600-00002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9" name="フローチャート : 判断 558">
          <a:extLst>
            <a:ext uri="{FF2B5EF4-FFF2-40B4-BE49-F238E27FC236}">
              <a16:creationId xmlns:a16="http://schemas.microsoft.com/office/drawing/2014/main" xmlns="" id="{00000000-0008-0000-0600-00002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2" name="フローチャート : 判断 561">
          <a:extLst>
            <a:ext uri="{FF2B5EF4-FFF2-40B4-BE49-F238E27FC236}">
              <a16:creationId xmlns:a16="http://schemas.microsoft.com/office/drawing/2014/main" xmlns="" id="{00000000-0008-0000-0600-000032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5" name="フローチャート : 判断 564">
          <a:extLst>
            <a:ext uri="{FF2B5EF4-FFF2-40B4-BE49-F238E27FC236}">
              <a16:creationId xmlns:a16="http://schemas.microsoft.com/office/drawing/2014/main" xmlns="" id="{00000000-0008-0000-0600-000035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7" name="フローチャート : 判断 566">
          <a:extLst>
            <a:ext uri="{FF2B5EF4-FFF2-40B4-BE49-F238E27FC236}">
              <a16:creationId xmlns:a16="http://schemas.microsoft.com/office/drawing/2014/main" xmlns="" id="{00000000-0008-0000-0600-000037020000}"/>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4" name="円/楕円 573">
          <a:extLst>
            <a:ext uri="{FF2B5EF4-FFF2-40B4-BE49-F238E27FC236}">
              <a16:creationId xmlns:a16="http://schemas.microsoft.com/office/drawing/2014/main" xmlns="" id="{00000000-0008-0000-0600-00003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5" name="失業対策事業費該当値テキスト">
          <a:extLst>
            <a:ext uri="{FF2B5EF4-FFF2-40B4-BE49-F238E27FC236}">
              <a16:creationId xmlns:a16="http://schemas.microsoft.com/office/drawing/2014/main" xmlns="" id="{00000000-0008-0000-0600-00003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6" name="円/楕円 575">
          <a:extLst>
            <a:ext uri="{FF2B5EF4-FFF2-40B4-BE49-F238E27FC236}">
              <a16:creationId xmlns:a16="http://schemas.microsoft.com/office/drawing/2014/main" xmlns="" id="{00000000-0008-0000-0600-00004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8" name="円/楕円 577">
          <a:extLst>
            <a:ext uri="{FF2B5EF4-FFF2-40B4-BE49-F238E27FC236}">
              <a16:creationId xmlns:a16="http://schemas.microsoft.com/office/drawing/2014/main" xmlns="" id="{00000000-0008-0000-0600-00004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0" name="円/楕円 579">
          <a:extLst>
            <a:ext uri="{FF2B5EF4-FFF2-40B4-BE49-F238E27FC236}">
              <a16:creationId xmlns:a16="http://schemas.microsoft.com/office/drawing/2014/main" xmlns="" id="{00000000-0008-0000-0600-00004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2" name="円/楕円 581">
          <a:extLst>
            <a:ext uri="{FF2B5EF4-FFF2-40B4-BE49-F238E27FC236}">
              <a16:creationId xmlns:a16="http://schemas.microsoft.com/office/drawing/2014/main" xmlns="" id="{00000000-0008-0000-0600-00004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a:extLst>
            <a:ext uri="{FF2B5EF4-FFF2-40B4-BE49-F238E27FC236}">
              <a16:creationId xmlns:a16="http://schemas.microsoft.com/office/drawing/2014/main" xmlns=""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a:extLst>
            <a:ext uri="{FF2B5EF4-FFF2-40B4-BE49-F238E27FC236}">
              <a16:creationId xmlns:a16="http://schemas.microsoft.com/office/drawing/2014/main" xmlns=""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8" name="公債費最小値テキスト">
          <a:extLst>
            <a:ext uri="{FF2B5EF4-FFF2-40B4-BE49-F238E27FC236}">
              <a16:creationId xmlns:a16="http://schemas.microsoft.com/office/drawing/2014/main" xmlns="" id="{00000000-0008-0000-0600-000060020000}"/>
            </a:ext>
          </a:extLst>
        </xdr:cNvPr>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0" name="公債費最大値テキスト">
          <a:extLst>
            <a:ext uri="{FF2B5EF4-FFF2-40B4-BE49-F238E27FC236}">
              <a16:creationId xmlns:a16="http://schemas.microsoft.com/office/drawing/2014/main" xmlns="" id="{00000000-0008-0000-0600-000062020000}"/>
            </a:ext>
          </a:extLst>
        </xdr:cNvPr>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101043</xdr:rowOff>
    </xdr:from>
    <xdr:to>
      <xdr:col>23</xdr:col>
      <xdr:colOff>517525</xdr:colOff>
      <xdr:row>76</xdr:row>
      <xdr:rowOff>125306</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5481300" y="13131243"/>
          <a:ext cx="8382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3" name="公債費平均値テキスト">
          <a:extLst>
            <a:ext uri="{FF2B5EF4-FFF2-40B4-BE49-F238E27FC236}">
              <a16:creationId xmlns:a16="http://schemas.microsoft.com/office/drawing/2014/main" xmlns="" id="{00000000-0008-0000-0600-000065020000}"/>
            </a:ext>
          </a:extLst>
        </xdr:cNvPr>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4" name="フローチャート : 判断 613">
          <a:extLst>
            <a:ext uri="{FF2B5EF4-FFF2-40B4-BE49-F238E27FC236}">
              <a16:creationId xmlns:a16="http://schemas.microsoft.com/office/drawing/2014/main" xmlns="" id="{00000000-0008-0000-0600-000066020000}"/>
            </a:ext>
          </a:extLst>
        </xdr:cNvPr>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60026</xdr:rowOff>
    </xdr:from>
    <xdr:to>
      <xdr:col>22</xdr:col>
      <xdr:colOff>365125</xdr:colOff>
      <xdr:row>76</xdr:row>
      <xdr:rowOff>101043</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4592300" y="13090226"/>
          <a:ext cx="8890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49512</xdr:rowOff>
    </xdr:from>
    <xdr:to>
      <xdr:col>22</xdr:col>
      <xdr:colOff>415925</xdr:colOff>
      <xdr:row>76</xdr:row>
      <xdr:rowOff>151112</xdr:rowOff>
    </xdr:to>
    <xdr:sp macro="" textlink="">
      <xdr:nvSpPr>
        <xdr:cNvPr id="616" name="フローチャート : 判断 615">
          <a:extLst>
            <a:ext uri="{FF2B5EF4-FFF2-40B4-BE49-F238E27FC236}">
              <a16:creationId xmlns:a16="http://schemas.microsoft.com/office/drawing/2014/main" xmlns="" id="{00000000-0008-0000-0600-000068020000}"/>
            </a:ext>
          </a:extLst>
        </xdr:cNvPr>
        <xdr:cNvSpPr/>
      </xdr:nvSpPr>
      <xdr:spPr>
        <a:xfrm>
          <a:off x="15430500" y="130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167639</xdr:rowOff>
    </xdr:from>
    <xdr:ext cx="599010"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5181794" y="1285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68979</xdr:rowOff>
    </xdr:from>
    <xdr:to>
      <xdr:col>21</xdr:col>
      <xdr:colOff>161925</xdr:colOff>
      <xdr:row>76</xdr:row>
      <xdr:rowOff>60026</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3703300" y="12927729"/>
          <a:ext cx="889000" cy="1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149490</xdr:rowOff>
    </xdr:from>
    <xdr:to>
      <xdr:col>21</xdr:col>
      <xdr:colOff>212725</xdr:colOff>
      <xdr:row>76</xdr:row>
      <xdr:rowOff>79640</xdr:rowOff>
    </xdr:to>
    <xdr:sp macro="" textlink="">
      <xdr:nvSpPr>
        <xdr:cNvPr id="619" name="フローチャート : 判断 618">
          <a:extLst>
            <a:ext uri="{FF2B5EF4-FFF2-40B4-BE49-F238E27FC236}">
              <a16:creationId xmlns:a16="http://schemas.microsoft.com/office/drawing/2014/main" xmlns="" id="{00000000-0008-0000-0600-00006B020000}"/>
            </a:ext>
          </a:extLst>
        </xdr:cNvPr>
        <xdr:cNvSpPr/>
      </xdr:nvSpPr>
      <xdr:spPr>
        <a:xfrm>
          <a:off x="14541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96167</xdr:rowOff>
    </xdr:from>
    <xdr:ext cx="599010"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4292794"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73440</xdr:rowOff>
    </xdr:from>
    <xdr:to>
      <xdr:col>19</xdr:col>
      <xdr:colOff>644525</xdr:colOff>
      <xdr:row>75</xdr:row>
      <xdr:rowOff>68979</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814300" y="12760740"/>
          <a:ext cx="889000" cy="16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144297</xdr:rowOff>
    </xdr:from>
    <xdr:to>
      <xdr:col>20</xdr:col>
      <xdr:colOff>9525</xdr:colOff>
      <xdr:row>76</xdr:row>
      <xdr:rowOff>74448</xdr:rowOff>
    </xdr:to>
    <xdr:sp macro="" textlink="">
      <xdr:nvSpPr>
        <xdr:cNvPr id="622" name="フローチャート : 判断 621">
          <a:extLst>
            <a:ext uri="{FF2B5EF4-FFF2-40B4-BE49-F238E27FC236}">
              <a16:creationId xmlns:a16="http://schemas.microsoft.com/office/drawing/2014/main" xmlns="" id="{00000000-0008-0000-0600-00006E020000}"/>
            </a:ext>
          </a:extLst>
        </xdr:cNvPr>
        <xdr:cNvSpPr/>
      </xdr:nvSpPr>
      <xdr:spPr>
        <a:xfrm>
          <a:off x="13652500" y="130030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65575</xdr:rowOff>
    </xdr:from>
    <xdr:ext cx="59901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3403794" y="1309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117601</xdr:rowOff>
    </xdr:from>
    <xdr:to>
      <xdr:col>18</xdr:col>
      <xdr:colOff>492125</xdr:colOff>
      <xdr:row>76</xdr:row>
      <xdr:rowOff>47751</xdr:rowOff>
    </xdr:to>
    <xdr:sp macro="" textlink="">
      <xdr:nvSpPr>
        <xdr:cNvPr id="624" name="フローチャート : 判断 623">
          <a:extLst>
            <a:ext uri="{FF2B5EF4-FFF2-40B4-BE49-F238E27FC236}">
              <a16:creationId xmlns:a16="http://schemas.microsoft.com/office/drawing/2014/main" xmlns="" id="{00000000-0008-0000-0600-000070020000}"/>
            </a:ext>
          </a:extLst>
        </xdr:cNvPr>
        <xdr:cNvSpPr/>
      </xdr:nvSpPr>
      <xdr:spPr>
        <a:xfrm>
          <a:off x="12763500" y="129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38878</xdr:rowOff>
    </xdr:from>
    <xdr:ext cx="59901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2514794" y="1306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74506</xdr:rowOff>
    </xdr:from>
    <xdr:to>
      <xdr:col>23</xdr:col>
      <xdr:colOff>568325</xdr:colOff>
      <xdr:row>77</xdr:row>
      <xdr:rowOff>4656</xdr:rowOff>
    </xdr:to>
    <xdr:sp macro="" textlink="">
      <xdr:nvSpPr>
        <xdr:cNvPr id="631" name="円/楕円 630">
          <a:extLst>
            <a:ext uri="{FF2B5EF4-FFF2-40B4-BE49-F238E27FC236}">
              <a16:creationId xmlns:a16="http://schemas.microsoft.com/office/drawing/2014/main" xmlns="" id="{00000000-0008-0000-0600-000077020000}"/>
            </a:ext>
          </a:extLst>
        </xdr:cNvPr>
        <xdr:cNvSpPr/>
      </xdr:nvSpPr>
      <xdr:spPr>
        <a:xfrm>
          <a:off x="16268700" y="1310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97383</xdr:rowOff>
    </xdr:from>
    <xdr:ext cx="599010" cy="259045"/>
    <xdr:sp macro="" textlink="">
      <xdr:nvSpPr>
        <xdr:cNvPr id="632" name="公債費該当値テキスト">
          <a:extLst>
            <a:ext uri="{FF2B5EF4-FFF2-40B4-BE49-F238E27FC236}">
              <a16:creationId xmlns:a16="http://schemas.microsoft.com/office/drawing/2014/main" xmlns="" id="{00000000-0008-0000-0600-000078020000}"/>
            </a:ext>
          </a:extLst>
        </xdr:cNvPr>
        <xdr:cNvSpPr txBox="1"/>
      </xdr:nvSpPr>
      <xdr:spPr>
        <a:xfrm>
          <a:off x="16370300" y="1295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113,778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50243</xdr:rowOff>
    </xdr:from>
    <xdr:to>
      <xdr:col>22</xdr:col>
      <xdr:colOff>415925</xdr:colOff>
      <xdr:row>76</xdr:row>
      <xdr:rowOff>151843</xdr:rowOff>
    </xdr:to>
    <xdr:sp macro="" textlink="">
      <xdr:nvSpPr>
        <xdr:cNvPr id="633" name="円/楕円 632">
          <a:extLst>
            <a:ext uri="{FF2B5EF4-FFF2-40B4-BE49-F238E27FC236}">
              <a16:creationId xmlns:a16="http://schemas.microsoft.com/office/drawing/2014/main" xmlns="" id="{00000000-0008-0000-0600-000079020000}"/>
            </a:ext>
          </a:extLst>
        </xdr:cNvPr>
        <xdr:cNvSpPr/>
      </xdr:nvSpPr>
      <xdr:spPr>
        <a:xfrm>
          <a:off x="15430500" y="1308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142970</xdr:rowOff>
    </xdr:from>
    <xdr:ext cx="59901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181794" y="1317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120,146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9226</xdr:rowOff>
    </xdr:from>
    <xdr:to>
      <xdr:col>21</xdr:col>
      <xdr:colOff>212725</xdr:colOff>
      <xdr:row>76</xdr:row>
      <xdr:rowOff>110826</xdr:rowOff>
    </xdr:to>
    <xdr:sp macro="" textlink="">
      <xdr:nvSpPr>
        <xdr:cNvPr id="635" name="円/楕円 634">
          <a:extLst>
            <a:ext uri="{FF2B5EF4-FFF2-40B4-BE49-F238E27FC236}">
              <a16:creationId xmlns:a16="http://schemas.microsoft.com/office/drawing/2014/main" xmlns="" id="{00000000-0008-0000-0600-00007B020000}"/>
            </a:ext>
          </a:extLst>
        </xdr:cNvPr>
        <xdr:cNvSpPr/>
      </xdr:nvSpPr>
      <xdr:spPr>
        <a:xfrm>
          <a:off x="14541500" y="130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101953</xdr:rowOff>
    </xdr:from>
    <xdr:ext cx="59901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292794" y="1313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130,912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18179</xdr:rowOff>
    </xdr:from>
    <xdr:to>
      <xdr:col>20</xdr:col>
      <xdr:colOff>9525</xdr:colOff>
      <xdr:row>75</xdr:row>
      <xdr:rowOff>119779</xdr:rowOff>
    </xdr:to>
    <xdr:sp macro="" textlink="">
      <xdr:nvSpPr>
        <xdr:cNvPr id="637" name="円/楕円 636">
          <a:extLst>
            <a:ext uri="{FF2B5EF4-FFF2-40B4-BE49-F238E27FC236}">
              <a16:creationId xmlns:a16="http://schemas.microsoft.com/office/drawing/2014/main" xmlns="" id="{00000000-0008-0000-0600-00007D020000}"/>
            </a:ext>
          </a:extLst>
        </xdr:cNvPr>
        <xdr:cNvSpPr/>
      </xdr:nvSpPr>
      <xdr:spPr>
        <a:xfrm>
          <a:off x="13652500" y="1287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136306</xdr:rowOff>
    </xdr:from>
    <xdr:ext cx="59901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403794" y="1265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173,562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22640</xdr:rowOff>
    </xdr:from>
    <xdr:to>
      <xdr:col>18</xdr:col>
      <xdr:colOff>492125</xdr:colOff>
      <xdr:row>74</xdr:row>
      <xdr:rowOff>124240</xdr:rowOff>
    </xdr:to>
    <xdr:sp macro="" textlink="">
      <xdr:nvSpPr>
        <xdr:cNvPr id="639" name="円/楕円 638">
          <a:extLst>
            <a:ext uri="{FF2B5EF4-FFF2-40B4-BE49-F238E27FC236}">
              <a16:creationId xmlns:a16="http://schemas.microsoft.com/office/drawing/2014/main" xmlns="" id="{00000000-0008-0000-0600-00007F020000}"/>
            </a:ext>
          </a:extLst>
        </xdr:cNvPr>
        <xdr:cNvSpPr/>
      </xdr:nvSpPr>
      <xdr:spPr>
        <a:xfrm>
          <a:off x="12763500" y="1270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140767</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514794" y="1248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a:extLst>
            <a:ext uri="{FF2B5EF4-FFF2-40B4-BE49-F238E27FC236}">
              <a16:creationId xmlns:a16="http://schemas.microsoft.com/office/drawing/2014/main" xmlns=""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5" name="積立金最小値テキスト">
          <a:extLst>
            <a:ext uri="{FF2B5EF4-FFF2-40B4-BE49-F238E27FC236}">
              <a16:creationId xmlns:a16="http://schemas.microsoft.com/office/drawing/2014/main" xmlns="" id="{00000000-0008-0000-0600-000099020000}"/>
            </a:ext>
          </a:extLst>
        </xdr:cNvPr>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7" name="積立金最大値テキスト">
          <a:extLst>
            <a:ext uri="{FF2B5EF4-FFF2-40B4-BE49-F238E27FC236}">
              <a16:creationId xmlns:a16="http://schemas.microsoft.com/office/drawing/2014/main" xmlns="" id="{00000000-0008-0000-0600-00009B020000}"/>
            </a:ext>
          </a:extLst>
        </xdr:cNvPr>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10235</xdr:rowOff>
    </xdr:from>
    <xdr:to>
      <xdr:col>23</xdr:col>
      <xdr:colOff>517525</xdr:colOff>
      <xdr:row>98</xdr:row>
      <xdr:rowOff>156029</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5481300" y="16640885"/>
          <a:ext cx="838200" cy="3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0" name="積立金平均値テキスト">
          <a:extLst>
            <a:ext uri="{FF2B5EF4-FFF2-40B4-BE49-F238E27FC236}">
              <a16:creationId xmlns:a16="http://schemas.microsoft.com/office/drawing/2014/main" xmlns="" id="{00000000-0008-0000-0600-00009E020000}"/>
            </a:ext>
          </a:extLst>
        </xdr:cNvPr>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1" name="フローチャート : 判断 670">
          <a:extLst>
            <a:ext uri="{FF2B5EF4-FFF2-40B4-BE49-F238E27FC236}">
              <a16:creationId xmlns:a16="http://schemas.microsoft.com/office/drawing/2014/main" xmlns="" id="{00000000-0008-0000-0600-00009F020000}"/>
            </a:ext>
          </a:extLst>
        </xdr:cNvPr>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10235</xdr:rowOff>
    </xdr:from>
    <xdr:to>
      <xdr:col>22</xdr:col>
      <xdr:colOff>365125</xdr:colOff>
      <xdr:row>98</xdr:row>
      <xdr:rowOff>166584</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4592300" y="16640885"/>
          <a:ext cx="889000" cy="32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18495</xdr:rowOff>
    </xdr:from>
    <xdr:to>
      <xdr:col>22</xdr:col>
      <xdr:colOff>415925</xdr:colOff>
      <xdr:row>97</xdr:row>
      <xdr:rowOff>120095</xdr:rowOff>
    </xdr:to>
    <xdr:sp macro="" textlink="">
      <xdr:nvSpPr>
        <xdr:cNvPr id="673" name="フローチャート : 判断 672">
          <a:extLst>
            <a:ext uri="{FF2B5EF4-FFF2-40B4-BE49-F238E27FC236}">
              <a16:creationId xmlns:a16="http://schemas.microsoft.com/office/drawing/2014/main" xmlns="" id="{00000000-0008-0000-0600-0000A1020000}"/>
            </a:ext>
          </a:extLst>
        </xdr:cNvPr>
        <xdr:cNvSpPr/>
      </xdr:nvSpPr>
      <xdr:spPr>
        <a:xfrm>
          <a:off x="154305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111222</xdr:rowOff>
    </xdr:from>
    <xdr:ext cx="599010"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5181794" y="1674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52967</xdr:rowOff>
    </xdr:from>
    <xdr:to>
      <xdr:col>21</xdr:col>
      <xdr:colOff>161925</xdr:colOff>
      <xdr:row>98</xdr:row>
      <xdr:rowOff>166584</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3703300" y="16855067"/>
          <a:ext cx="889000" cy="1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53859</xdr:rowOff>
    </xdr:from>
    <xdr:to>
      <xdr:col>21</xdr:col>
      <xdr:colOff>212725</xdr:colOff>
      <xdr:row>98</xdr:row>
      <xdr:rowOff>155459</xdr:rowOff>
    </xdr:to>
    <xdr:sp macro="" textlink="">
      <xdr:nvSpPr>
        <xdr:cNvPr id="676" name="フローチャート : 判断 675">
          <a:extLst>
            <a:ext uri="{FF2B5EF4-FFF2-40B4-BE49-F238E27FC236}">
              <a16:creationId xmlns:a16="http://schemas.microsoft.com/office/drawing/2014/main" xmlns="" id="{00000000-0008-0000-0600-0000A4020000}"/>
            </a:ext>
          </a:extLst>
        </xdr:cNvPr>
        <xdr:cNvSpPr/>
      </xdr:nvSpPr>
      <xdr:spPr>
        <a:xfrm>
          <a:off x="14541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536</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4325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135389</xdr:rowOff>
    </xdr:from>
    <xdr:to>
      <xdr:col>19</xdr:col>
      <xdr:colOff>644525</xdr:colOff>
      <xdr:row>98</xdr:row>
      <xdr:rowOff>52967</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814300" y="15908789"/>
          <a:ext cx="889000" cy="94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147534</xdr:rowOff>
    </xdr:from>
    <xdr:to>
      <xdr:col>20</xdr:col>
      <xdr:colOff>9525</xdr:colOff>
      <xdr:row>98</xdr:row>
      <xdr:rowOff>77684</xdr:rowOff>
    </xdr:to>
    <xdr:sp macro="" textlink="">
      <xdr:nvSpPr>
        <xdr:cNvPr id="679" name="フローチャート : 判断 678">
          <a:extLst>
            <a:ext uri="{FF2B5EF4-FFF2-40B4-BE49-F238E27FC236}">
              <a16:creationId xmlns:a16="http://schemas.microsoft.com/office/drawing/2014/main" xmlns="" id="{00000000-0008-0000-0600-0000A7020000}"/>
            </a:ext>
          </a:extLst>
        </xdr:cNvPr>
        <xdr:cNvSpPr/>
      </xdr:nvSpPr>
      <xdr:spPr>
        <a:xfrm>
          <a:off x="13652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94211</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3436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121620</xdr:rowOff>
    </xdr:from>
    <xdr:to>
      <xdr:col>18</xdr:col>
      <xdr:colOff>492125</xdr:colOff>
      <xdr:row>98</xdr:row>
      <xdr:rowOff>51770</xdr:rowOff>
    </xdr:to>
    <xdr:sp macro="" textlink="">
      <xdr:nvSpPr>
        <xdr:cNvPr id="681" name="フローチャート : 判断 680">
          <a:extLst>
            <a:ext uri="{FF2B5EF4-FFF2-40B4-BE49-F238E27FC236}">
              <a16:creationId xmlns:a16="http://schemas.microsoft.com/office/drawing/2014/main" xmlns="" id="{00000000-0008-0000-0600-0000A9020000}"/>
            </a:ext>
          </a:extLst>
        </xdr:cNvPr>
        <xdr:cNvSpPr/>
      </xdr:nvSpPr>
      <xdr:spPr>
        <a:xfrm>
          <a:off x="12763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42897</xdr:rowOff>
    </xdr:from>
    <xdr:ext cx="599010"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2514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105229</xdr:rowOff>
    </xdr:from>
    <xdr:to>
      <xdr:col>23</xdr:col>
      <xdr:colOff>568325</xdr:colOff>
      <xdr:row>99</xdr:row>
      <xdr:rowOff>35379</xdr:rowOff>
    </xdr:to>
    <xdr:sp macro="" textlink="">
      <xdr:nvSpPr>
        <xdr:cNvPr id="688" name="円/楕円 687">
          <a:extLst>
            <a:ext uri="{FF2B5EF4-FFF2-40B4-BE49-F238E27FC236}">
              <a16:creationId xmlns:a16="http://schemas.microsoft.com/office/drawing/2014/main" xmlns="" id="{00000000-0008-0000-0600-0000B0020000}"/>
            </a:ext>
          </a:extLst>
        </xdr:cNvPr>
        <xdr:cNvSpPr/>
      </xdr:nvSpPr>
      <xdr:spPr>
        <a:xfrm>
          <a:off x="16268700" y="169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20820</xdr:rowOff>
    </xdr:from>
    <xdr:ext cx="534377" cy="259045"/>
    <xdr:sp macro="" textlink="">
      <xdr:nvSpPr>
        <xdr:cNvPr id="689" name="積立金該当値テキスト">
          <a:extLst>
            <a:ext uri="{FF2B5EF4-FFF2-40B4-BE49-F238E27FC236}">
              <a16:creationId xmlns:a16="http://schemas.microsoft.com/office/drawing/2014/main" xmlns="" id="{00000000-0008-0000-0600-0000B1020000}"/>
            </a:ext>
          </a:extLst>
        </xdr:cNvPr>
        <xdr:cNvSpPr txBox="1"/>
      </xdr:nvSpPr>
      <xdr:spPr>
        <a:xfrm>
          <a:off x="16370300" y="168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31,428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130885</xdr:rowOff>
    </xdr:from>
    <xdr:to>
      <xdr:col>22</xdr:col>
      <xdr:colOff>415925</xdr:colOff>
      <xdr:row>97</xdr:row>
      <xdr:rowOff>61035</xdr:rowOff>
    </xdr:to>
    <xdr:sp macro="" textlink="">
      <xdr:nvSpPr>
        <xdr:cNvPr id="690" name="円/楕円 689">
          <a:extLst>
            <a:ext uri="{FF2B5EF4-FFF2-40B4-BE49-F238E27FC236}">
              <a16:creationId xmlns:a16="http://schemas.microsoft.com/office/drawing/2014/main" xmlns="" id="{00000000-0008-0000-0600-0000B2020000}"/>
            </a:ext>
          </a:extLst>
        </xdr:cNvPr>
        <xdr:cNvSpPr/>
      </xdr:nvSpPr>
      <xdr:spPr>
        <a:xfrm>
          <a:off x="15430500" y="165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77562</xdr:rowOff>
    </xdr:from>
    <xdr:ext cx="59901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181794" y="163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115784</xdr:rowOff>
    </xdr:from>
    <xdr:to>
      <xdr:col>21</xdr:col>
      <xdr:colOff>212725</xdr:colOff>
      <xdr:row>99</xdr:row>
      <xdr:rowOff>45934</xdr:rowOff>
    </xdr:to>
    <xdr:sp macro="" textlink="">
      <xdr:nvSpPr>
        <xdr:cNvPr id="692" name="円/楕円 691">
          <a:extLst>
            <a:ext uri="{FF2B5EF4-FFF2-40B4-BE49-F238E27FC236}">
              <a16:creationId xmlns:a16="http://schemas.microsoft.com/office/drawing/2014/main" xmlns="" id="{00000000-0008-0000-0600-0000B4020000}"/>
            </a:ext>
          </a:extLst>
        </xdr:cNvPr>
        <xdr:cNvSpPr/>
      </xdr:nvSpPr>
      <xdr:spPr>
        <a:xfrm>
          <a:off x="14541500" y="1691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37061</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325111" y="1701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2167</xdr:rowOff>
    </xdr:from>
    <xdr:to>
      <xdr:col>20</xdr:col>
      <xdr:colOff>9525</xdr:colOff>
      <xdr:row>98</xdr:row>
      <xdr:rowOff>103767</xdr:rowOff>
    </xdr:to>
    <xdr:sp macro="" textlink="">
      <xdr:nvSpPr>
        <xdr:cNvPr id="694" name="円/楕円 693">
          <a:extLst>
            <a:ext uri="{FF2B5EF4-FFF2-40B4-BE49-F238E27FC236}">
              <a16:creationId xmlns:a16="http://schemas.microsoft.com/office/drawing/2014/main" xmlns="" id="{00000000-0008-0000-0600-0000B6020000}"/>
            </a:ext>
          </a:extLst>
        </xdr:cNvPr>
        <xdr:cNvSpPr/>
      </xdr:nvSpPr>
      <xdr:spPr>
        <a:xfrm>
          <a:off x="13652500" y="168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94894</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68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85,529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84589</xdr:rowOff>
    </xdr:from>
    <xdr:to>
      <xdr:col>18</xdr:col>
      <xdr:colOff>492125</xdr:colOff>
      <xdr:row>93</xdr:row>
      <xdr:rowOff>14739</xdr:rowOff>
    </xdr:to>
    <xdr:sp macro="" textlink="">
      <xdr:nvSpPr>
        <xdr:cNvPr id="696" name="円/楕円 695">
          <a:extLst>
            <a:ext uri="{FF2B5EF4-FFF2-40B4-BE49-F238E27FC236}">
              <a16:creationId xmlns:a16="http://schemas.microsoft.com/office/drawing/2014/main" xmlns="" id="{00000000-0008-0000-0600-0000B8020000}"/>
            </a:ext>
          </a:extLst>
        </xdr:cNvPr>
        <xdr:cNvSpPr/>
      </xdr:nvSpPr>
      <xdr:spPr>
        <a:xfrm>
          <a:off x="12763500" y="1585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31266</xdr:rowOff>
    </xdr:from>
    <xdr:ext cx="59901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14794" y="1563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a:extLst>
            <a:ext uri="{FF2B5EF4-FFF2-40B4-BE49-F238E27FC236}">
              <a16:creationId xmlns:a16="http://schemas.microsoft.com/office/drawing/2014/main" xmlns=""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66822</xdr:rowOff>
    </xdr:from>
    <xdr:to>
      <xdr:col>32</xdr:col>
      <xdr:colOff>186689</xdr:colOff>
      <xdr:row>38</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flipV="1">
          <a:off x="22159595" y="6410472"/>
          <a:ext cx="1269" cy="24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703</xdr:rowOff>
    </xdr:from>
    <xdr:ext cx="249299" cy="259045"/>
    <xdr:sp macro="" textlink="">
      <xdr:nvSpPr>
        <xdr:cNvPr id="720" name="投資及び出資金最小値テキスト">
          <a:extLst>
            <a:ext uri="{FF2B5EF4-FFF2-40B4-BE49-F238E27FC236}">
              <a16:creationId xmlns:a16="http://schemas.microsoft.com/office/drawing/2014/main" xmlns="" id="{00000000-0008-0000-0600-0000D0020000}"/>
            </a:ext>
          </a:extLst>
        </xdr:cNvPr>
        <xdr:cNvSpPr txBox="1"/>
      </xdr:nvSpPr>
      <xdr:spPr>
        <a:xfrm>
          <a:off x="22212300" y="66872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13499</xdr:rowOff>
    </xdr:from>
    <xdr:ext cx="469744" cy="259045"/>
    <xdr:sp macro="" textlink="">
      <xdr:nvSpPr>
        <xdr:cNvPr id="722" name="投資及び出資金最大値テキスト">
          <a:extLst>
            <a:ext uri="{FF2B5EF4-FFF2-40B4-BE49-F238E27FC236}">
              <a16:creationId xmlns:a16="http://schemas.microsoft.com/office/drawing/2014/main" xmlns="" id="{00000000-0008-0000-0600-0000D2020000}"/>
            </a:ext>
          </a:extLst>
        </xdr:cNvPr>
        <xdr:cNvSpPr txBox="1"/>
      </xdr:nvSpPr>
      <xdr:spPr>
        <a:xfrm>
          <a:off x="22212300" y="618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37</xdr:row>
      <xdr:rowOff>66822</xdr:rowOff>
    </xdr:from>
    <xdr:to>
      <xdr:col>32</xdr:col>
      <xdr:colOff>276225</xdr:colOff>
      <xdr:row>37</xdr:row>
      <xdr:rowOff>66822</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22072600" y="64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66822</xdr:rowOff>
    </xdr:from>
    <xdr:to>
      <xdr:col>32</xdr:col>
      <xdr:colOff>187325</xdr:colOff>
      <xdr:row>38</xdr:row>
      <xdr:rowOff>139700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flipV="1">
          <a:off x="21323300" y="6410472"/>
          <a:ext cx="838200" cy="24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45153</xdr:rowOff>
    </xdr:from>
    <xdr:ext cx="378565" cy="259045"/>
    <xdr:sp macro="" textlink="">
      <xdr:nvSpPr>
        <xdr:cNvPr id="725" name="投資及び出資金平均値テキスト">
          <a:extLst>
            <a:ext uri="{FF2B5EF4-FFF2-40B4-BE49-F238E27FC236}">
              <a16:creationId xmlns:a16="http://schemas.microsoft.com/office/drawing/2014/main" xmlns="" id="{00000000-0008-0000-0600-0000D5020000}"/>
            </a:ext>
          </a:extLst>
        </xdr:cNvPr>
        <xdr:cNvSpPr txBox="1"/>
      </xdr:nvSpPr>
      <xdr:spPr>
        <a:xfrm>
          <a:off x="22212300" y="6560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66726</xdr:rowOff>
    </xdr:from>
    <xdr:to>
      <xdr:col>32</xdr:col>
      <xdr:colOff>238125</xdr:colOff>
      <xdr:row>38</xdr:row>
      <xdr:rowOff>168326</xdr:rowOff>
    </xdr:to>
    <xdr:sp macro="" textlink="">
      <xdr:nvSpPr>
        <xdr:cNvPr id="726" name="フローチャート : 判断 725">
          <a:extLst>
            <a:ext uri="{FF2B5EF4-FFF2-40B4-BE49-F238E27FC236}">
              <a16:creationId xmlns:a16="http://schemas.microsoft.com/office/drawing/2014/main" xmlns="" id="{00000000-0008-0000-0600-0000D6020000}"/>
            </a:ext>
          </a:extLst>
        </xdr:cNvPr>
        <xdr:cNvSpPr/>
      </xdr:nvSpPr>
      <xdr:spPr>
        <a:xfrm>
          <a:off x="221107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8" name="フローチャート : 判断 727">
          <a:extLst>
            <a:ext uri="{FF2B5EF4-FFF2-40B4-BE49-F238E27FC236}">
              <a16:creationId xmlns:a16="http://schemas.microsoft.com/office/drawing/2014/main" xmlns="" id="{00000000-0008-0000-0600-0000D8020000}"/>
            </a:ext>
          </a:extLst>
        </xdr:cNvPr>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31" name="フローチャート : 判断 730">
          <a:extLst>
            <a:ext uri="{FF2B5EF4-FFF2-40B4-BE49-F238E27FC236}">
              <a16:creationId xmlns:a16="http://schemas.microsoft.com/office/drawing/2014/main" xmlns="" id="{00000000-0008-0000-0600-0000DB020000}"/>
            </a:ext>
          </a:extLst>
        </xdr:cNvPr>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72126</xdr:rowOff>
    </xdr:from>
    <xdr:to>
      <xdr:col>28</xdr:col>
      <xdr:colOff>314325</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656300" y="5558526"/>
          <a:ext cx="889000" cy="109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4" name="フローチャート : 判断 733">
          <a:extLst>
            <a:ext uri="{FF2B5EF4-FFF2-40B4-BE49-F238E27FC236}">
              <a16:creationId xmlns:a16="http://schemas.microsoft.com/office/drawing/2014/main" xmlns="" id="{00000000-0008-0000-0600-0000DE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6" name="フローチャート : 判断 735">
          <a:extLst>
            <a:ext uri="{FF2B5EF4-FFF2-40B4-BE49-F238E27FC236}">
              <a16:creationId xmlns:a16="http://schemas.microsoft.com/office/drawing/2014/main" xmlns="" id="{00000000-0008-0000-0600-0000E0020000}"/>
            </a:ext>
          </a:extLst>
        </xdr:cNvPr>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83695</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8421427" y="65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16022</xdr:rowOff>
    </xdr:from>
    <xdr:to>
      <xdr:col>32</xdr:col>
      <xdr:colOff>238125</xdr:colOff>
      <xdr:row>37</xdr:row>
      <xdr:rowOff>117622</xdr:rowOff>
    </xdr:to>
    <xdr:sp macro="" textlink="">
      <xdr:nvSpPr>
        <xdr:cNvPr id="743" name="円/楕円 742">
          <a:extLst>
            <a:ext uri="{FF2B5EF4-FFF2-40B4-BE49-F238E27FC236}">
              <a16:creationId xmlns:a16="http://schemas.microsoft.com/office/drawing/2014/main" xmlns="" id="{00000000-0008-0000-0600-0000E7020000}"/>
            </a:ext>
          </a:extLst>
        </xdr:cNvPr>
        <xdr:cNvSpPr/>
      </xdr:nvSpPr>
      <xdr:spPr>
        <a:xfrm>
          <a:off x="22110700" y="63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140499</xdr:rowOff>
    </xdr:from>
    <xdr:ext cx="469744" cy="259045"/>
    <xdr:sp macro="" textlink="">
      <xdr:nvSpPr>
        <xdr:cNvPr id="744" name="投資及び出資金該当値テキスト">
          <a:extLst>
            <a:ext uri="{FF2B5EF4-FFF2-40B4-BE49-F238E27FC236}">
              <a16:creationId xmlns:a16="http://schemas.microsoft.com/office/drawing/2014/main" xmlns="" id="{00000000-0008-0000-0600-0000E8020000}"/>
            </a:ext>
          </a:extLst>
        </xdr:cNvPr>
        <xdr:cNvSpPr txBox="1"/>
      </xdr:nvSpPr>
      <xdr:spPr>
        <a:xfrm>
          <a:off x="22212300" y="631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5" name="円/楕円 744">
          <a:extLst>
            <a:ext uri="{FF2B5EF4-FFF2-40B4-BE49-F238E27FC236}">
              <a16:creationId xmlns:a16="http://schemas.microsoft.com/office/drawing/2014/main" xmlns=""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7" name="円/楕円 746">
          <a:extLst>
            <a:ext uri="{FF2B5EF4-FFF2-40B4-BE49-F238E27FC236}">
              <a16:creationId xmlns:a16="http://schemas.microsoft.com/office/drawing/2014/main" xmlns=""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a:extLst>
            <a:ext uri="{FF2B5EF4-FFF2-40B4-BE49-F238E27FC236}">
              <a16:creationId xmlns:a16="http://schemas.microsoft.com/office/drawing/2014/main" xmlns=""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21326</xdr:rowOff>
    </xdr:from>
    <xdr:to>
      <xdr:col>27</xdr:col>
      <xdr:colOff>161925</xdr:colOff>
      <xdr:row>32</xdr:row>
      <xdr:rowOff>122926</xdr:rowOff>
    </xdr:to>
    <xdr:sp macro="" textlink="">
      <xdr:nvSpPr>
        <xdr:cNvPr id="751" name="円/楕円 750">
          <a:extLst>
            <a:ext uri="{FF2B5EF4-FFF2-40B4-BE49-F238E27FC236}">
              <a16:creationId xmlns:a16="http://schemas.microsoft.com/office/drawing/2014/main" xmlns="" id="{00000000-0008-0000-0600-0000EF020000}"/>
            </a:ext>
          </a:extLst>
        </xdr:cNvPr>
        <xdr:cNvSpPr/>
      </xdr:nvSpPr>
      <xdr:spPr>
        <a:xfrm>
          <a:off x="18605500" y="5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139453</xdr:rowOff>
    </xdr:from>
    <xdr:ext cx="534377"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389111" y="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a:extLst>
            <a:ext uri="{FF2B5EF4-FFF2-40B4-BE49-F238E27FC236}">
              <a16:creationId xmlns:a16="http://schemas.microsoft.com/office/drawing/2014/main" xmlns=""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7" name="貸付金最小値テキスト">
          <a:extLst>
            <a:ext uri="{FF2B5EF4-FFF2-40B4-BE49-F238E27FC236}">
              <a16:creationId xmlns:a16="http://schemas.microsoft.com/office/drawing/2014/main" xmlns="" id="{00000000-0008-0000-0600-000009030000}"/>
            </a:ext>
          </a:extLst>
        </xdr:cNvPr>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9" name="貸付金最大値テキスト">
          <a:extLst>
            <a:ext uri="{FF2B5EF4-FFF2-40B4-BE49-F238E27FC236}">
              <a16:creationId xmlns:a16="http://schemas.microsoft.com/office/drawing/2014/main" xmlns="" id="{00000000-0008-0000-0600-00000B030000}"/>
            </a:ext>
          </a:extLst>
        </xdr:cNvPr>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38773</xdr:rowOff>
    </xdr:from>
    <xdr:to>
      <xdr:col>32</xdr:col>
      <xdr:colOff>187325</xdr:colOff>
      <xdr:row>59</xdr:row>
      <xdr:rowOff>39733</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21323300" y="10154323"/>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2" name="貸付金平均値テキスト">
          <a:extLst>
            <a:ext uri="{FF2B5EF4-FFF2-40B4-BE49-F238E27FC236}">
              <a16:creationId xmlns:a16="http://schemas.microsoft.com/office/drawing/2014/main" xmlns="" id="{00000000-0008-0000-0600-00000E030000}"/>
            </a:ext>
          </a:extLst>
        </xdr:cNvPr>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3" name="フローチャート : 判断 782">
          <a:extLst>
            <a:ext uri="{FF2B5EF4-FFF2-40B4-BE49-F238E27FC236}">
              <a16:creationId xmlns:a16="http://schemas.microsoft.com/office/drawing/2014/main" xmlns="" id="{00000000-0008-0000-0600-00000F030000}"/>
            </a:ext>
          </a:extLst>
        </xdr:cNvPr>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37280</xdr:rowOff>
    </xdr:from>
    <xdr:to>
      <xdr:col>31</xdr:col>
      <xdr:colOff>34925</xdr:colOff>
      <xdr:row>59</xdr:row>
      <xdr:rowOff>38773</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0434300" y="10152830"/>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123061</xdr:rowOff>
    </xdr:from>
    <xdr:to>
      <xdr:col>31</xdr:col>
      <xdr:colOff>85725</xdr:colOff>
      <xdr:row>59</xdr:row>
      <xdr:rowOff>53211</xdr:rowOff>
    </xdr:to>
    <xdr:sp macro="" textlink="">
      <xdr:nvSpPr>
        <xdr:cNvPr id="785" name="フローチャート : 判断 784">
          <a:extLst>
            <a:ext uri="{FF2B5EF4-FFF2-40B4-BE49-F238E27FC236}">
              <a16:creationId xmlns:a16="http://schemas.microsoft.com/office/drawing/2014/main" xmlns="" id="{00000000-0008-0000-0600-000011030000}"/>
            </a:ext>
          </a:extLst>
        </xdr:cNvPr>
        <xdr:cNvSpPr/>
      </xdr:nvSpPr>
      <xdr:spPr>
        <a:xfrm>
          <a:off x="21272500" y="1006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69738</xdr:rowOff>
    </xdr:from>
    <xdr:ext cx="469744"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21088427" y="984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34658</xdr:rowOff>
    </xdr:from>
    <xdr:to>
      <xdr:col>29</xdr:col>
      <xdr:colOff>517525</xdr:colOff>
      <xdr:row>59</xdr:row>
      <xdr:rowOff>37280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9545300" y="10150208"/>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88229</xdr:rowOff>
    </xdr:from>
    <xdr:to>
      <xdr:col>29</xdr:col>
      <xdr:colOff>568325</xdr:colOff>
      <xdr:row>59</xdr:row>
      <xdr:rowOff>18379</xdr:rowOff>
    </xdr:to>
    <xdr:sp macro="" textlink="">
      <xdr:nvSpPr>
        <xdr:cNvPr id="788" name="フローチャート : 判断 787">
          <a:extLst>
            <a:ext uri="{FF2B5EF4-FFF2-40B4-BE49-F238E27FC236}">
              <a16:creationId xmlns:a16="http://schemas.microsoft.com/office/drawing/2014/main" xmlns="" id="{00000000-0008-0000-0600-000014030000}"/>
            </a:ext>
          </a:extLst>
        </xdr:cNvPr>
        <xdr:cNvSpPr/>
      </xdr:nvSpPr>
      <xdr:spPr>
        <a:xfrm>
          <a:off x="20383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34906</xdr:rowOff>
    </xdr:from>
    <xdr:ext cx="534377"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20167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33797</xdr:rowOff>
    </xdr:from>
    <xdr:to>
      <xdr:col>28</xdr:col>
      <xdr:colOff>314325</xdr:colOff>
      <xdr:row>59</xdr:row>
      <xdr:rowOff>34658</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656300" y="10149347"/>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101907</xdr:rowOff>
    </xdr:from>
    <xdr:to>
      <xdr:col>28</xdr:col>
      <xdr:colOff>365125</xdr:colOff>
      <xdr:row>59</xdr:row>
      <xdr:rowOff>32057</xdr:rowOff>
    </xdr:to>
    <xdr:sp macro="" textlink="">
      <xdr:nvSpPr>
        <xdr:cNvPr id="791" name="フローチャート : 判断 790">
          <a:extLst>
            <a:ext uri="{FF2B5EF4-FFF2-40B4-BE49-F238E27FC236}">
              <a16:creationId xmlns:a16="http://schemas.microsoft.com/office/drawing/2014/main" xmlns="" id="{00000000-0008-0000-0600-000017030000}"/>
            </a:ext>
          </a:extLst>
        </xdr:cNvPr>
        <xdr:cNvSpPr/>
      </xdr:nvSpPr>
      <xdr:spPr>
        <a:xfrm>
          <a:off x="19494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48584</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9310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111547</xdr:rowOff>
    </xdr:from>
    <xdr:to>
      <xdr:col>27</xdr:col>
      <xdr:colOff>161925</xdr:colOff>
      <xdr:row>59</xdr:row>
      <xdr:rowOff>41697</xdr:rowOff>
    </xdr:to>
    <xdr:sp macro="" textlink="">
      <xdr:nvSpPr>
        <xdr:cNvPr id="793" name="フローチャート : 判断 792">
          <a:extLst>
            <a:ext uri="{FF2B5EF4-FFF2-40B4-BE49-F238E27FC236}">
              <a16:creationId xmlns:a16="http://schemas.microsoft.com/office/drawing/2014/main" xmlns="" id="{00000000-0008-0000-0600-000019030000}"/>
            </a:ext>
          </a:extLst>
        </xdr:cNvPr>
        <xdr:cNvSpPr/>
      </xdr:nvSpPr>
      <xdr:spPr>
        <a:xfrm>
          <a:off x="18605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58224</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8421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160383</xdr:rowOff>
    </xdr:from>
    <xdr:to>
      <xdr:col>32</xdr:col>
      <xdr:colOff>238125</xdr:colOff>
      <xdr:row>59</xdr:row>
      <xdr:rowOff>90533</xdr:rowOff>
    </xdr:to>
    <xdr:sp macro="" textlink="">
      <xdr:nvSpPr>
        <xdr:cNvPr id="800" name="円/楕円 799">
          <a:extLst>
            <a:ext uri="{FF2B5EF4-FFF2-40B4-BE49-F238E27FC236}">
              <a16:creationId xmlns:a16="http://schemas.microsoft.com/office/drawing/2014/main" xmlns="" id="{00000000-0008-0000-0600-000020030000}"/>
            </a:ext>
          </a:extLst>
        </xdr:cNvPr>
        <xdr:cNvSpPr/>
      </xdr:nvSpPr>
      <xdr:spPr>
        <a:xfrm>
          <a:off x="22110700" y="101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378565" cy="259045"/>
    <xdr:sp macro="" textlink="">
      <xdr:nvSpPr>
        <xdr:cNvPr id="801" name="貸付金該当値テキスト">
          <a:extLst>
            <a:ext uri="{FF2B5EF4-FFF2-40B4-BE49-F238E27FC236}">
              <a16:creationId xmlns:a16="http://schemas.microsoft.com/office/drawing/2014/main" xmlns="" id="{00000000-0008-0000-0600-000021030000}"/>
            </a:ext>
          </a:extLst>
        </xdr:cNvPr>
        <xdr:cNvSpPr txBox="1"/>
      </xdr:nvSpPr>
      <xdr:spPr>
        <a:xfrm>
          <a:off x="22212300" y="10044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159423</xdr:rowOff>
    </xdr:from>
    <xdr:to>
      <xdr:col>31</xdr:col>
      <xdr:colOff>85725</xdr:colOff>
      <xdr:row>59</xdr:row>
      <xdr:rowOff>89573</xdr:rowOff>
    </xdr:to>
    <xdr:sp macro="" textlink="">
      <xdr:nvSpPr>
        <xdr:cNvPr id="802" name="円/楕円 801">
          <a:extLst>
            <a:ext uri="{FF2B5EF4-FFF2-40B4-BE49-F238E27FC236}">
              <a16:creationId xmlns:a16="http://schemas.microsoft.com/office/drawing/2014/main" xmlns="" id="{00000000-0008-0000-0600-000022030000}"/>
            </a:ext>
          </a:extLst>
        </xdr:cNvPr>
        <xdr:cNvSpPr/>
      </xdr:nvSpPr>
      <xdr:spPr>
        <a:xfrm>
          <a:off x="21272500" y="101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80700</xdr:rowOff>
    </xdr:from>
    <xdr:ext cx="378565"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134017" y="1019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157930</xdr:rowOff>
    </xdr:from>
    <xdr:to>
      <xdr:col>29</xdr:col>
      <xdr:colOff>568325</xdr:colOff>
      <xdr:row>59</xdr:row>
      <xdr:rowOff>88080</xdr:rowOff>
    </xdr:to>
    <xdr:sp macro="" textlink="">
      <xdr:nvSpPr>
        <xdr:cNvPr id="804" name="円/楕円 803">
          <a:extLst>
            <a:ext uri="{FF2B5EF4-FFF2-40B4-BE49-F238E27FC236}">
              <a16:creationId xmlns:a16="http://schemas.microsoft.com/office/drawing/2014/main" xmlns="" id="{00000000-0008-0000-0600-000024030000}"/>
            </a:ext>
          </a:extLst>
        </xdr:cNvPr>
        <xdr:cNvSpPr/>
      </xdr:nvSpPr>
      <xdr:spPr>
        <a:xfrm>
          <a:off x="20383500" y="101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79207</xdr:rowOff>
    </xdr:from>
    <xdr:ext cx="378565"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5017" y="1019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155308</xdr:rowOff>
    </xdr:from>
    <xdr:to>
      <xdr:col>28</xdr:col>
      <xdr:colOff>365125</xdr:colOff>
      <xdr:row>59</xdr:row>
      <xdr:rowOff>85458</xdr:rowOff>
    </xdr:to>
    <xdr:sp macro="" textlink="">
      <xdr:nvSpPr>
        <xdr:cNvPr id="806" name="円/楕円 805">
          <a:extLst>
            <a:ext uri="{FF2B5EF4-FFF2-40B4-BE49-F238E27FC236}">
              <a16:creationId xmlns:a16="http://schemas.microsoft.com/office/drawing/2014/main" xmlns="" id="{00000000-0008-0000-0600-000026030000}"/>
            </a:ext>
          </a:extLst>
        </xdr:cNvPr>
        <xdr:cNvSpPr/>
      </xdr:nvSpPr>
      <xdr:spPr>
        <a:xfrm>
          <a:off x="19494500" y="100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76585</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10427" y="1019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154447</xdr:rowOff>
    </xdr:from>
    <xdr:to>
      <xdr:col>27</xdr:col>
      <xdr:colOff>161925</xdr:colOff>
      <xdr:row>59</xdr:row>
      <xdr:rowOff>84597</xdr:rowOff>
    </xdr:to>
    <xdr:sp macro="" textlink="">
      <xdr:nvSpPr>
        <xdr:cNvPr id="808" name="円/楕円 807">
          <a:extLst>
            <a:ext uri="{FF2B5EF4-FFF2-40B4-BE49-F238E27FC236}">
              <a16:creationId xmlns:a16="http://schemas.microsoft.com/office/drawing/2014/main" xmlns="" id="{00000000-0008-0000-0600-000028030000}"/>
            </a:ext>
          </a:extLst>
        </xdr:cNvPr>
        <xdr:cNvSpPr/>
      </xdr:nvSpPr>
      <xdr:spPr>
        <a:xfrm>
          <a:off x="18605500" y="100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75724</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21427" y="1019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4" name="繰出金最小値テキスト">
          <a:extLst>
            <a:ext uri="{FF2B5EF4-FFF2-40B4-BE49-F238E27FC236}">
              <a16:creationId xmlns:a16="http://schemas.microsoft.com/office/drawing/2014/main" xmlns="" id="{00000000-0008-0000-0600-000042030000}"/>
            </a:ext>
          </a:extLst>
        </xdr:cNvPr>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6" name="繰出金最大値テキスト">
          <a:extLst>
            <a:ext uri="{FF2B5EF4-FFF2-40B4-BE49-F238E27FC236}">
              <a16:creationId xmlns:a16="http://schemas.microsoft.com/office/drawing/2014/main" xmlns="" id="{00000000-0008-0000-0600-000044030000}"/>
            </a:ext>
          </a:extLst>
        </xdr:cNvPr>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38956</xdr:rowOff>
    </xdr:from>
    <xdr:to>
      <xdr:col>32</xdr:col>
      <xdr:colOff>187325</xdr:colOff>
      <xdr:row>72</xdr:row>
      <xdr:rowOff>102133</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flipV="1">
          <a:off x="21323300" y="12383356"/>
          <a:ext cx="838200" cy="6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39" name="繰出金平均値テキスト">
          <a:extLst>
            <a:ext uri="{FF2B5EF4-FFF2-40B4-BE49-F238E27FC236}">
              <a16:creationId xmlns:a16="http://schemas.microsoft.com/office/drawing/2014/main" xmlns="" id="{00000000-0008-0000-0600-000047030000}"/>
            </a:ext>
          </a:extLst>
        </xdr:cNvPr>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0" name="フローチャート : 判断 839">
          <a:extLst>
            <a:ext uri="{FF2B5EF4-FFF2-40B4-BE49-F238E27FC236}">
              <a16:creationId xmlns:a16="http://schemas.microsoft.com/office/drawing/2014/main" xmlns="" id="{00000000-0008-0000-0600-000048030000}"/>
            </a:ext>
          </a:extLst>
        </xdr:cNvPr>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970</xdr:rowOff>
    </xdr:from>
    <xdr:to>
      <xdr:col>31</xdr:col>
      <xdr:colOff>34925</xdr:colOff>
      <xdr:row>72</xdr:row>
      <xdr:rowOff>102133</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0434300" y="12345370"/>
          <a:ext cx="889000" cy="10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129819</xdr:rowOff>
    </xdr:from>
    <xdr:to>
      <xdr:col>31</xdr:col>
      <xdr:colOff>85725</xdr:colOff>
      <xdr:row>74</xdr:row>
      <xdr:rowOff>59969</xdr:rowOff>
    </xdr:to>
    <xdr:sp macro="" textlink="">
      <xdr:nvSpPr>
        <xdr:cNvPr id="842" name="フローチャート : 判断 841">
          <a:extLst>
            <a:ext uri="{FF2B5EF4-FFF2-40B4-BE49-F238E27FC236}">
              <a16:creationId xmlns:a16="http://schemas.microsoft.com/office/drawing/2014/main" xmlns="" id="{00000000-0008-0000-0600-00004A030000}"/>
            </a:ext>
          </a:extLst>
        </xdr:cNvPr>
        <xdr:cNvSpPr/>
      </xdr:nvSpPr>
      <xdr:spPr>
        <a:xfrm>
          <a:off x="21272500" y="12645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51096</xdr:rowOff>
    </xdr:from>
    <xdr:ext cx="599010"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21023794" y="1273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970</xdr:rowOff>
    </xdr:from>
    <xdr:to>
      <xdr:col>29</xdr:col>
      <xdr:colOff>517525</xdr:colOff>
      <xdr:row>72</xdr:row>
      <xdr:rowOff>10892</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19545300" y="12345370"/>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134124</xdr:rowOff>
    </xdr:from>
    <xdr:to>
      <xdr:col>29</xdr:col>
      <xdr:colOff>568325</xdr:colOff>
      <xdr:row>74</xdr:row>
      <xdr:rowOff>64274</xdr:rowOff>
    </xdr:to>
    <xdr:sp macro="" textlink="">
      <xdr:nvSpPr>
        <xdr:cNvPr id="845" name="フローチャート : 判断 844">
          <a:extLst>
            <a:ext uri="{FF2B5EF4-FFF2-40B4-BE49-F238E27FC236}">
              <a16:creationId xmlns:a16="http://schemas.microsoft.com/office/drawing/2014/main" xmlns="" id="{00000000-0008-0000-0600-00004D030000}"/>
            </a:ext>
          </a:extLst>
        </xdr:cNvPr>
        <xdr:cNvSpPr/>
      </xdr:nvSpPr>
      <xdr:spPr>
        <a:xfrm>
          <a:off x="20383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55401</xdr:rowOff>
    </xdr:from>
    <xdr:ext cx="599010"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20134794" y="1274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10892</xdr:rowOff>
    </xdr:from>
    <xdr:to>
      <xdr:col>28</xdr:col>
      <xdr:colOff>314325</xdr:colOff>
      <xdr:row>72</xdr:row>
      <xdr:rowOff>151816</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18656300" y="12355292"/>
          <a:ext cx="889000" cy="14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168346</xdr:rowOff>
    </xdr:from>
    <xdr:to>
      <xdr:col>28</xdr:col>
      <xdr:colOff>365125</xdr:colOff>
      <xdr:row>74</xdr:row>
      <xdr:rowOff>98496</xdr:rowOff>
    </xdr:to>
    <xdr:sp macro="" textlink="">
      <xdr:nvSpPr>
        <xdr:cNvPr id="848" name="フローチャート : 判断 847">
          <a:extLst>
            <a:ext uri="{FF2B5EF4-FFF2-40B4-BE49-F238E27FC236}">
              <a16:creationId xmlns:a16="http://schemas.microsoft.com/office/drawing/2014/main" xmlns="" id="{00000000-0008-0000-0600-000050030000}"/>
            </a:ext>
          </a:extLst>
        </xdr:cNvPr>
        <xdr:cNvSpPr/>
      </xdr:nvSpPr>
      <xdr:spPr>
        <a:xfrm>
          <a:off x="19494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89623</xdr:rowOff>
    </xdr:from>
    <xdr:ext cx="599010"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9245794" y="1277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104216</xdr:rowOff>
    </xdr:from>
    <xdr:to>
      <xdr:col>27</xdr:col>
      <xdr:colOff>161925</xdr:colOff>
      <xdr:row>74</xdr:row>
      <xdr:rowOff>34366</xdr:rowOff>
    </xdr:to>
    <xdr:sp macro="" textlink="">
      <xdr:nvSpPr>
        <xdr:cNvPr id="850" name="フローチャート : 判断 849">
          <a:extLst>
            <a:ext uri="{FF2B5EF4-FFF2-40B4-BE49-F238E27FC236}">
              <a16:creationId xmlns:a16="http://schemas.microsoft.com/office/drawing/2014/main" xmlns="" id="{00000000-0008-0000-0600-000052030000}"/>
            </a:ext>
          </a:extLst>
        </xdr:cNvPr>
        <xdr:cNvSpPr/>
      </xdr:nvSpPr>
      <xdr:spPr>
        <a:xfrm>
          <a:off x="18605500" y="1262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25493</xdr:rowOff>
    </xdr:from>
    <xdr:ext cx="59901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8356794" y="127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159606</xdr:rowOff>
    </xdr:from>
    <xdr:to>
      <xdr:col>32</xdr:col>
      <xdr:colOff>238125</xdr:colOff>
      <xdr:row>72</xdr:row>
      <xdr:rowOff>89756</xdr:rowOff>
    </xdr:to>
    <xdr:sp macro="" textlink="">
      <xdr:nvSpPr>
        <xdr:cNvPr id="857" name="円/楕円 856">
          <a:extLst>
            <a:ext uri="{FF2B5EF4-FFF2-40B4-BE49-F238E27FC236}">
              <a16:creationId xmlns:a16="http://schemas.microsoft.com/office/drawing/2014/main" xmlns="" id="{00000000-0008-0000-0600-000059030000}"/>
            </a:ext>
          </a:extLst>
        </xdr:cNvPr>
        <xdr:cNvSpPr/>
      </xdr:nvSpPr>
      <xdr:spPr>
        <a:xfrm>
          <a:off x="22110700" y="1233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11033</xdr:rowOff>
    </xdr:from>
    <xdr:ext cx="599010" cy="259045"/>
    <xdr:sp macro="" textlink="">
      <xdr:nvSpPr>
        <xdr:cNvPr id="858" name="繰出金該当値テキスト">
          <a:extLst>
            <a:ext uri="{FF2B5EF4-FFF2-40B4-BE49-F238E27FC236}">
              <a16:creationId xmlns:a16="http://schemas.microsoft.com/office/drawing/2014/main" xmlns="" id="{00000000-0008-0000-0600-00005A030000}"/>
            </a:ext>
          </a:extLst>
        </xdr:cNvPr>
        <xdr:cNvSpPr txBox="1"/>
      </xdr:nvSpPr>
      <xdr:spPr>
        <a:xfrm>
          <a:off x="22212300" y="1218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158,221</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51333</xdr:rowOff>
    </xdr:from>
    <xdr:to>
      <xdr:col>31</xdr:col>
      <xdr:colOff>85725</xdr:colOff>
      <xdr:row>72</xdr:row>
      <xdr:rowOff>152933</xdr:rowOff>
    </xdr:to>
    <xdr:sp macro="" textlink="">
      <xdr:nvSpPr>
        <xdr:cNvPr id="859" name="円/楕円 858">
          <a:extLst>
            <a:ext uri="{FF2B5EF4-FFF2-40B4-BE49-F238E27FC236}">
              <a16:creationId xmlns:a16="http://schemas.microsoft.com/office/drawing/2014/main" xmlns="" id="{00000000-0008-0000-0600-00005B030000}"/>
            </a:ext>
          </a:extLst>
        </xdr:cNvPr>
        <xdr:cNvSpPr/>
      </xdr:nvSpPr>
      <xdr:spPr>
        <a:xfrm>
          <a:off x="21272500" y="123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169460</xdr:rowOff>
    </xdr:from>
    <xdr:ext cx="59901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023794" y="1217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149,930</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121620</xdr:rowOff>
    </xdr:from>
    <xdr:to>
      <xdr:col>29</xdr:col>
      <xdr:colOff>568325</xdr:colOff>
      <xdr:row>72</xdr:row>
      <xdr:rowOff>51770</xdr:rowOff>
    </xdr:to>
    <xdr:sp macro="" textlink="">
      <xdr:nvSpPr>
        <xdr:cNvPr id="861" name="円/楕円 860">
          <a:extLst>
            <a:ext uri="{FF2B5EF4-FFF2-40B4-BE49-F238E27FC236}">
              <a16:creationId xmlns:a16="http://schemas.microsoft.com/office/drawing/2014/main" xmlns="" id="{00000000-0008-0000-0600-00005D030000}"/>
            </a:ext>
          </a:extLst>
        </xdr:cNvPr>
        <xdr:cNvSpPr/>
      </xdr:nvSpPr>
      <xdr:spPr>
        <a:xfrm>
          <a:off x="20383500" y="122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68297</xdr:rowOff>
    </xdr:from>
    <xdr:ext cx="59901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134794" y="120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163,206</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131542</xdr:rowOff>
    </xdr:from>
    <xdr:to>
      <xdr:col>28</xdr:col>
      <xdr:colOff>365125</xdr:colOff>
      <xdr:row>72</xdr:row>
      <xdr:rowOff>61692</xdr:rowOff>
    </xdr:to>
    <xdr:sp macro="" textlink="">
      <xdr:nvSpPr>
        <xdr:cNvPr id="863" name="円/楕円 862">
          <a:extLst>
            <a:ext uri="{FF2B5EF4-FFF2-40B4-BE49-F238E27FC236}">
              <a16:creationId xmlns:a16="http://schemas.microsoft.com/office/drawing/2014/main" xmlns="" id="{00000000-0008-0000-0600-00005F030000}"/>
            </a:ext>
          </a:extLst>
        </xdr:cNvPr>
        <xdr:cNvSpPr/>
      </xdr:nvSpPr>
      <xdr:spPr>
        <a:xfrm>
          <a:off x="19494500" y="123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70</xdr:row>
      <xdr:rowOff>78219</xdr:rowOff>
    </xdr:from>
    <xdr:ext cx="59901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45794" y="1207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161,904</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101016</xdr:rowOff>
    </xdr:from>
    <xdr:to>
      <xdr:col>27</xdr:col>
      <xdr:colOff>161925</xdr:colOff>
      <xdr:row>73</xdr:row>
      <xdr:rowOff>31166</xdr:rowOff>
    </xdr:to>
    <xdr:sp macro="" textlink="">
      <xdr:nvSpPr>
        <xdr:cNvPr id="865" name="円/楕円 864">
          <a:extLst>
            <a:ext uri="{FF2B5EF4-FFF2-40B4-BE49-F238E27FC236}">
              <a16:creationId xmlns:a16="http://schemas.microsoft.com/office/drawing/2014/main" xmlns="" id="{00000000-0008-0000-0600-000061030000}"/>
            </a:ext>
          </a:extLst>
        </xdr:cNvPr>
        <xdr:cNvSpPr/>
      </xdr:nvSpPr>
      <xdr:spPr>
        <a:xfrm>
          <a:off x="18605500" y="1244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47693</xdr:rowOff>
    </xdr:from>
    <xdr:ext cx="59901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56794" y="1222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a:extLst>
            <a:ext uri="{FF2B5EF4-FFF2-40B4-BE49-F238E27FC236}">
              <a16:creationId xmlns:a16="http://schemas.microsoft.com/office/drawing/2014/main" xmlns="" id="{00000000-0008-0000-0600-00006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a:extLst>
            <a:ext uri="{FF2B5EF4-FFF2-40B4-BE49-F238E27FC236}">
              <a16:creationId xmlns:a16="http://schemas.microsoft.com/office/drawing/2014/main" xmlns="" id="{00000000-0008-0000-0600-00007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a:extLst>
            <a:ext uri="{FF2B5EF4-FFF2-40B4-BE49-F238E27FC236}">
              <a16:creationId xmlns:a16="http://schemas.microsoft.com/office/drawing/2014/main" xmlns="" id="{00000000-0008-0000-0600-00007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a:extLst>
            <a:ext uri="{FF2B5EF4-FFF2-40B4-BE49-F238E27FC236}">
              <a16:creationId xmlns:a16="http://schemas.microsoft.com/office/drawing/2014/main" xmlns="" id="{00000000-0008-0000-0600-00007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a:extLst>
            <a:ext uri="{FF2B5EF4-FFF2-40B4-BE49-F238E27FC236}">
              <a16:creationId xmlns:a16="http://schemas.microsoft.com/office/drawing/2014/main" xmlns="" id="{00000000-0008-0000-0600-00007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a:extLst>
            <a:ext uri="{FF2B5EF4-FFF2-40B4-BE49-F238E27FC236}">
              <a16:creationId xmlns:a16="http://schemas.microsoft.com/office/drawing/2014/main" xmlns="" id="{00000000-0008-0000-0600-00007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a:extLst>
            <a:ext uri="{FF2B5EF4-FFF2-40B4-BE49-F238E27FC236}">
              <a16:creationId xmlns:a16="http://schemas.microsoft.com/office/drawing/2014/main" xmlns="" id="{00000000-0008-0000-0600-00007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a:extLst>
            <a:ext uri="{FF2B5EF4-FFF2-40B4-BE49-F238E27FC236}">
              <a16:creationId xmlns:a16="http://schemas.microsoft.com/office/drawing/2014/main" xmlns="" id="{00000000-0008-0000-0600-00007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a:extLst>
            <a:ext uri="{FF2B5EF4-FFF2-40B4-BE49-F238E27FC236}">
              <a16:creationId xmlns:a16="http://schemas.microsoft.com/office/drawing/2014/main" xmlns="" id="{00000000-0008-0000-0600-00008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a:extLst>
            <a:ext uri="{FF2B5EF4-FFF2-40B4-BE49-F238E27FC236}">
              <a16:creationId xmlns:a16="http://schemas.microsoft.com/office/drawing/2014/main" xmlns="" id="{00000000-0008-0000-0600-00008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a:extLst>
            <a:ext uri="{FF2B5EF4-FFF2-40B4-BE49-F238E27FC236}">
              <a16:creationId xmlns:a16="http://schemas.microsoft.com/office/drawing/2014/main" xmlns="" id="{00000000-0008-0000-0600-00008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a:extLst>
            <a:ext uri="{FF2B5EF4-FFF2-40B4-BE49-F238E27FC236}">
              <a16:creationId xmlns:a16="http://schemas.microsoft.com/office/drawing/2014/main" xmlns="" id="{00000000-0008-0000-0600-00008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a:extLst>
            <a:ext uri="{FF2B5EF4-FFF2-40B4-BE49-F238E27FC236}">
              <a16:creationId xmlns:a16="http://schemas.microsoft.com/office/drawing/2014/main" xmlns="" id="{00000000-0008-0000-0600-00008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a:extLst>
            <a:ext uri="{FF2B5EF4-FFF2-40B4-BE49-F238E27FC236}">
              <a16:creationId xmlns:a16="http://schemas.microsoft.com/office/drawing/2014/main" xmlns="" id="{00000000-0008-0000-0600-00008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a:extLst>
            <a:ext uri="{FF2B5EF4-FFF2-40B4-BE49-F238E27FC236}">
              <a16:creationId xmlns:a16="http://schemas.microsoft.com/office/drawing/2014/main" xmlns="" id="{00000000-0008-0000-0600-00009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a:extLst>
            <a:ext uri="{FF2B5EF4-FFF2-40B4-BE49-F238E27FC236}">
              <a16:creationId xmlns:a16="http://schemas.microsoft.com/office/drawing/2014/main" xmlns="" id="{00000000-0008-0000-0600-00009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人口減少に伴い、住民一人当たりのコストが年々増加している。特に補助費等は、村の出資する各種団体への補助金が多額になっており、住民一人当たり</a:t>
          </a:r>
          <a:r>
            <a:rPr kumimoji="1" lang="en-US" altLang="ja-JP" sz="1100">
              <a:solidFill>
                <a:schemeClr val="dk1"/>
              </a:solidFill>
              <a:effectLst/>
              <a:latin typeface="+mn-lt"/>
              <a:ea typeface="+mn-ea"/>
              <a:cs typeface="+mn-cs"/>
            </a:rPr>
            <a:t>424,354</a:t>
          </a:r>
          <a:r>
            <a:rPr kumimoji="1" lang="ja-JP" altLang="ja-JP" sz="1100">
              <a:solidFill>
                <a:schemeClr val="dk1"/>
              </a:solidFill>
              <a:effectLst/>
              <a:latin typeface="+mn-lt"/>
              <a:ea typeface="+mn-ea"/>
              <a:cs typeface="+mn-cs"/>
            </a:rPr>
            <a:t>円と類似団体と比べて高い水準で推移している。</a:t>
          </a:r>
          <a:endParaRPr lang="ja-JP" altLang="ja-JP" sz="1400">
            <a:effectLst/>
          </a:endParaRPr>
        </a:p>
        <a:p>
          <a:r>
            <a:rPr kumimoji="1" lang="ja-JP" altLang="ja-JP" sz="1100">
              <a:solidFill>
                <a:schemeClr val="dk1"/>
              </a:solidFill>
              <a:effectLst/>
              <a:latin typeface="+mn-lt"/>
              <a:ea typeface="+mn-ea"/>
              <a:cs typeface="+mn-cs"/>
            </a:rPr>
            <a:t>一方、公債費については、</a:t>
          </a:r>
          <a:r>
            <a:rPr lang="ja-JP" altLang="ja-JP" sz="1100">
              <a:solidFill>
                <a:schemeClr val="dk1"/>
              </a:solidFill>
              <a:effectLst/>
              <a:latin typeface="+mn-lt"/>
              <a:ea typeface="+mn-ea"/>
              <a:cs typeface="+mn-cs"/>
            </a:rPr>
            <a:t>適量・適切な事業実施により新規発行の抑制に努めているため</a:t>
          </a:r>
          <a:r>
            <a:rPr kumimoji="1" lang="ja-JP" altLang="ja-JP" sz="1100">
              <a:solidFill>
                <a:schemeClr val="dk1"/>
              </a:solidFill>
              <a:effectLst/>
              <a:latin typeface="+mn-lt"/>
              <a:ea typeface="+mn-ea"/>
              <a:cs typeface="+mn-cs"/>
            </a:rPr>
            <a:t>年々減少傾向にあり、住民一人当たりの経費も類似団体と同水準で推移している。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1,497
1,493
269.26
3,173,084
2,814,984
347,091
1,566,347
2,535,959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32274</xdr:rowOff>
    </xdr:from>
    <xdr:to>
      <xdr:col>6</xdr:col>
      <xdr:colOff>511175</xdr:colOff>
      <xdr:row>36</xdr:row>
      <xdr:rowOff>33858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3797300" y="6204474"/>
          <a:ext cx="8382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a:extLst>
            <a:ext uri="{FF2B5EF4-FFF2-40B4-BE49-F238E27FC236}">
              <a16:creationId xmlns:a16="http://schemas.microsoft.com/office/drawing/2014/main" xmlns="" id="{00000000-0008-0000-0700-000040000000}"/>
            </a:ext>
          </a:extLst>
        </xdr:cNvPr>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32274</xdr:rowOff>
    </xdr:from>
    <xdr:to>
      <xdr:col>5</xdr:col>
      <xdr:colOff>358775</xdr:colOff>
      <xdr:row>36</xdr:row>
      <xdr:rowOff>56686</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908300" y="6204474"/>
          <a:ext cx="889000" cy="2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53075</xdr:rowOff>
    </xdr:from>
    <xdr:to>
      <xdr:col>5</xdr:col>
      <xdr:colOff>409575</xdr:colOff>
      <xdr:row>37</xdr:row>
      <xdr:rowOff>154675</xdr:rowOff>
    </xdr:to>
    <xdr:sp macro="" textlink="">
      <xdr:nvSpPr>
        <xdr:cNvPr id="66" name="フローチャート : 判断 65">
          <a:extLst>
            <a:ext uri="{FF2B5EF4-FFF2-40B4-BE49-F238E27FC236}">
              <a16:creationId xmlns:a16="http://schemas.microsoft.com/office/drawing/2014/main" xmlns="" id="{00000000-0008-0000-0700-000042000000}"/>
            </a:ext>
          </a:extLst>
        </xdr:cNvPr>
        <xdr:cNvSpPr/>
      </xdr:nvSpPr>
      <xdr:spPr>
        <a:xfrm>
          <a:off x="37465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145802</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4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56686</xdr:rowOff>
    </xdr:from>
    <xdr:to>
      <xdr:col>4</xdr:col>
      <xdr:colOff>155575</xdr:colOff>
      <xdr:row>36</xdr:row>
      <xdr:rowOff>67234</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2019300" y="6228886"/>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60619</xdr:rowOff>
    </xdr:from>
    <xdr:to>
      <xdr:col>4</xdr:col>
      <xdr:colOff>206375</xdr:colOff>
      <xdr:row>37</xdr:row>
      <xdr:rowOff>162219</xdr:rowOff>
    </xdr:to>
    <xdr:sp macro="" textlink="">
      <xdr:nvSpPr>
        <xdr:cNvPr id="69" name="フローチャート : 判断 68">
          <a:extLst>
            <a:ext uri="{FF2B5EF4-FFF2-40B4-BE49-F238E27FC236}">
              <a16:creationId xmlns:a16="http://schemas.microsoft.com/office/drawing/2014/main" xmlns="" id="{00000000-0008-0000-0700-000045000000}"/>
            </a:ext>
          </a:extLst>
        </xdr:cNvPr>
        <xdr:cNvSpPr/>
      </xdr:nvSpPr>
      <xdr:spPr>
        <a:xfrm>
          <a:off x="2857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153346</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54187</xdr:rowOff>
    </xdr:from>
    <xdr:to>
      <xdr:col>2</xdr:col>
      <xdr:colOff>638175</xdr:colOff>
      <xdr:row>36</xdr:row>
      <xdr:rowOff>67234</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a:off x="1130300" y="6226387"/>
          <a:ext cx="889000" cy="1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66563</xdr:rowOff>
    </xdr:from>
    <xdr:to>
      <xdr:col>3</xdr:col>
      <xdr:colOff>3175</xdr:colOff>
      <xdr:row>37</xdr:row>
      <xdr:rowOff>168163</xdr:rowOff>
    </xdr:to>
    <xdr:sp macro="" textlink="">
      <xdr:nvSpPr>
        <xdr:cNvPr id="72" name="フローチャート : 判断 71">
          <a:extLst>
            <a:ext uri="{FF2B5EF4-FFF2-40B4-BE49-F238E27FC236}">
              <a16:creationId xmlns:a16="http://schemas.microsoft.com/office/drawing/2014/main" xmlns="" id="{00000000-0008-0000-0700-000048000000}"/>
            </a:ext>
          </a:extLst>
        </xdr:cNvPr>
        <xdr:cNvSpPr/>
      </xdr:nvSpPr>
      <xdr:spPr>
        <a:xfrm>
          <a:off x="1968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159290</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58382</xdr:rowOff>
    </xdr:from>
    <xdr:to>
      <xdr:col>1</xdr:col>
      <xdr:colOff>485775</xdr:colOff>
      <xdr:row>37</xdr:row>
      <xdr:rowOff>159982</xdr:rowOff>
    </xdr:to>
    <xdr:sp macro="" textlink="">
      <xdr:nvSpPr>
        <xdr:cNvPr id="74" name="フローチャート : 判断 73">
          <a:extLst>
            <a:ext uri="{FF2B5EF4-FFF2-40B4-BE49-F238E27FC236}">
              <a16:creationId xmlns:a16="http://schemas.microsoft.com/office/drawing/2014/main" xmlns="" id="{00000000-0008-0000-0700-00004A000000}"/>
            </a:ext>
          </a:extLst>
        </xdr:cNvPr>
        <xdr:cNvSpPr/>
      </xdr:nvSpPr>
      <xdr:spPr>
        <a:xfrm>
          <a:off x="1079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151109</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154508</xdr:rowOff>
    </xdr:from>
    <xdr:to>
      <xdr:col>6</xdr:col>
      <xdr:colOff>561975</xdr:colOff>
      <xdr:row>36</xdr:row>
      <xdr:rowOff>84658</xdr:rowOff>
    </xdr:to>
    <xdr:sp macro="" textlink="">
      <xdr:nvSpPr>
        <xdr:cNvPr id="81" name="円/楕円 80">
          <a:extLst>
            <a:ext uri="{FF2B5EF4-FFF2-40B4-BE49-F238E27FC236}">
              <a16:creationId xmlns:a16="http://schemas.microsoft.com/office/drawing/2014/main" xmlns="" id="{00000000-0008-0000-0700-000051000000}"/>
            </a:ext>
          </a:extLst>
        </xdr:cNvPr>
        <xdr:cNvSpPr/>
      </xdr:nvSpPr>
      <xdr:spPr>
        <a:xfrm>
          <a:off x="4584700" y="61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5935</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60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152924</xdr:rowOff>
    </xdr:from>
    <xdr:to>
      <xdr:col>5</xdr:col>
      <xdr:colOff>409575</xdr:colOff>
      <xdr:row>36</xdr:row>
      <xdr:rowOff>83074</xdr:rowOff>
    </xdr:to>
    <xdr:sp macro="" textlink="">
      <xdr:nvSpPr>
        <xdr:cNvPr id="83" name="円/楕円 82">
          <a:extLst>
            <a:ext uri="{FF2B5EF4-FFF2-40B4-BE49-F238E27FC236}">
              <a16:creationId xmlns:a16="http://schemas.microsoft.com/office/drawing/2014/main" xmlns="" id="{00000000-0008-0000-0700-000053000000}"/>
            </a:ext>
          </a:extLst>
        </xdr:cNvPr>
        <xdr:cNvSpPr/>
      </xdr:nvSpPr>
      <xdr:spPr>
        <a:xfrm>
          <a:off x="3746500" y="61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99601</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592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5886</xdr:rowOff>
    </xdr:from>
    <xdr:to>
      <xdr:col>4</xdr:col>
      <xdr:colOff>206375</xdr:colOff>
      <xdr:row>36</xdr:row>
      <xdr:rowOff>107486</xdr:rowOff>
    </xdr:to>
    <xdr:sp macro="" textlink="">
      <xdr:nvSpPr>
        <xdr:cNvPr id="85" name="円/楕円 84">
          <a:extLst>
            <a:ext uri="{FF2B5EF4-FFF2-40B4-BE49-F238E27FC236}">
              <a16:creationId xmlns:a16="http://schemas.microsoft.com/office/drawing/2014/main" xmlns="" id="{00000000-0008-0000-0700-000055000000}"/>
            </a:ext>
          </a:extLst>
        </xdr:cNvPr>
        <xdr:cNvSpPr/>
      </xdr:nvSpPr>
      <xdr:spPr>
        <a:xfrm>
          <a:off x="2857500" y="61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124013</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59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34,084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16434</xdr:rowOff>
    </xdr:from>
    <xdr:to>
      <xdr:col>3</xdr:col>
      <xdr:colOff>3175</xdr:colOff>
      <xdr:row>36</xdr:row>
      <xdr:rowOff>118034</xdr:rowOff>
    </xdr:to>
    <xdr:sp macro="" textlink="">
      <xdr:nvSpPr>
        <xdr:cNvPr id="87" name="円/楕円 86">
          <a:extLst>
            <a:ext uri="{FF2B5EF4-FFF2-40B4-BE49-F238E27FC236}">
              <a16:creationId xmlns:a16="http://schemas.microsoft.com/office/drawing/2014/main" xmlns="" id="{00000000-0008-0000-0700-000057000000}"/>
            </a:ext>
          </a:extLst>
        </xdr:cNvPr>
        <xdr:cNvSpPr/>
      </xdr:nvSpPr>
      <xdr:spPr>
        <a:xfrm>
          <a:off x="1968500" y="61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134561</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59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3387</xdr:rowOff>
    </xdr:from>
    <xdr:to>
      <xdr:col>1</xdr:col>
      <xdr:colOff>485775</xdr:colOff>
      <xdr:row>36</xdr:row>
      <xdr:rowOff>104987</xdr:rowOff>
    </xdr:to>
    <xdr:sp macro="" textlink="">
      <xdr:nvSpPr>
        <xdr:cNvPr id="89" name="円/楕円 88">
          <a:extLst>
            <a:ext uri="{FF2B5EF4-FFF2-40B4-BE49-F238E27FC236}">
              <a16:creationId xmlns:a16="http://schemas.microsoft.com/office/drawing/2014/main" xmlns="" id="{00000000-0008-0000-0700-000059000000}"/>
            </a:ext>
          </a:extLst>
        </xdr:cNvPr>
        <xdr:cNvSpPr/>
      </xdr:nvSpPr>
      <xdr:spPr>
        <a:xfrm>
          <a:off x="1079500" y="617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121514</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595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12893</xdr:rowOff>
    </xdr:from>
    <xdr:to>
      <xdr:col>6</xdr:col>
      <xdr:colOff>511175</xdr:colOff>
      <xdr:row>55</xdr:row>
      <xdr:rowOff>38622</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3797300" y="9442643"/>
          <a:ext cx="838200" cy="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a:extLst>
            <a:ext uri="{FF2B5EF4-FFF2-40B4-BE49-F238E27FC236}">
              <a16:creationId xmlns:a16="http://schemas.microsoft.com/office/drawing/2014/main" xmlns="" id="{00000000-0008-0000-0700-000079000000}"/>
            </a:ext>
          </a:extLst>
        </xdr:cNvPr>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12893</xdr:rowOff>
    </xdr:from>
    <xdr:to>
      <xdr:col>5</xdr:col>
      <xdr:colOff>358775</xdr:colOff>
      <xdr:row>56</xdr:row>
      <xdr:rowOff>111694</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908300" y="9442643"/>
          <a:ext cx="889000" cy="27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10291</xdr:rowOff>
    </xdr:from>
    <xdr:to>
      <xdr:col>5</xdr:col>
      <xdr:colOff>409575</xdr:colOff>
      <xdr:row>56</xdr:row>
      <xdr:rowOff>111891</xdr:rowOff>
    </xdr:to>
    <xdr:sp macro="" textlink="">
      <xdr:nvSpPr>
        <xdr:cNvPr id="123" name="フローチャート : 判断 122">
          <a:extLst>
            <a:ext uri="{FF2B5EF4-FFF2-40B4-BE49-F238E27FC236}">
              <a16:creationId xmlns:a16="http://schemas.microsoft.com/office/drawing/2014/main" xmlns="" id="{00000000-0008-0000-0700-00007B000000}"/>
            </a:ext>
          </a:extLst>
        </xdr:cNvPr>
        <xdr:cNvSpPr/>
      </xdr:nvSpPr>
      <xdr:spPr>
        <a:xfrm>
          <a:off x="3746500" y="961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103018</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4" y="970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82190</xdr:rowOff>
    </xdr:from>
    <xdr:to>
      <xdr:col>4</xdr:col>
      <xdr:colOff>155575</xdr:colOff>
      <xdr:row>56</xdr:row>
      <xdr:rowOff>111694</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019300" y="9683390"/>
          <a:ext cx="889000" cy="2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9110</xdr:rowOff>
    </xdr:from>
    <xdr:to>
      <xdr:col>4</xdr:col>
      <xdr:colOff>206375</xdr:colOff>
      <xdr:row>57</xdr:row>
      <xdr:rowOff>110710</xdr:rowOff>
    </xdr:to>
    <xdr:sp macro="" textlink="">
      <xdr:nvSpPr>
        <xdr:cNvPr id="126" name="フローチャート : 判断 125">
          <a:extLst>
            <a:ext uri="{FF2B5EF4-FFF2-40B4-BE49-F238E27FC236}">
              <a16:creationId xmlns:a16="http://schemas.microsoft.com/office/drawing/2014/main" xmlns="" id="{00000000-0008-0000-0700-00007E000000}"/>
            </a:ext>
          </a:extLst>
        </xdr:cNvPr>
        <xdr:cNvSpPr/>
      </xdr:nvSpPr>
      <xdr:spPr>
        <a:xfrm>
          <a:off x="2857500" y="97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101837</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4" y="987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38892</xdr:rowOff>
    </xdr:from>
    <xdr:to>
      <xdr:col>2</xdr:col>
      <xdr:colOff>638175</xdr:colOff>
      <xdr:row>56</xdr:row>
      <xdr:rowOff>82190</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1130300" y="9125742"/>
          <a:ext cx="889000" cy="55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151624</xdr:rowOff>
    </xdr:from>
    <xdr:to>
      <xdr:col>3</xdr:col>
      <xdr:colOff>3175</xdr:colOff>
      <xdr:row>57</xdr:row>
      <xdr:rowOff>81774</xdr:rowOff>
    </xdr:to>
    <xdr:sp macro="" textlink="">
      <xdr:nvSpPr>
        <xdr:cNvPr id="129" name="フローチャート : 判断 128">
          <a:extLst>
            <a:ext uri="{FF2B5EF4-FFF2-40B4-BE49-F238E27FC236}">
              <a16:creationId xmlns:a16="http://schemas.microsoft.com/office/drawing/2014/main" xmlns="" id="{00000000-0008-0000-0700-000081000000}"/>
            </a:ext>
          </a:extLst>
        </xdr:cNvPr>
        <xdr:cNvSpPr/>
      </xdr:nvSpPr>
      <xdr:spPr>
        <a:xfrm>
          <a:off x="1968500" y="975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72901</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4" y="984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167969</xdr:rowOff>
    </xdr:from>
    <xdr:to>
      <xdr:col>1</xdr:col>
      <xdr:colOff>485775</xdr:colOff>
      <xdr:row>57</xdr:row>
      <xdr:rowOff>98119</xdr:rowOff>
    </xdr:to>
    <xdr:sp macro="" textlink="">
      <xdr:nvSpPr>
        <xdr:cNvPr id="131" name="フローチャート : 判断 130">
          <a:extLst>
            <a:ext uri="{FF2B5EF4-FFF2-40B4-BE49-F238E27FC236}">
              <a16:creationId xmlns:a16="http://schemas.microsoft.com/office/drawing/2014/main" xmlns="" id="{00000000-0008-0000-0700-000083000000}"/>
            </a:ext>
          </a:extLst>
        </xdr:cNvPr>
        <xdr:cNvSpPr/>
      </xdr:nvSpPr>
      <xdr:spPr>
        <a:xfrm>
          <a:off x="1079500" y="97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89246</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4" y="986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159272</xdr:rowOff>
    </xdr:from>
    <xdr:to>
      <xdr:col>6</xdr:col>
      <xdr:colOff>561975</xdr:colOff>
      <xdr:row>55</xdr:row>
      <xdr:rowOff>89422</xdr:rowOff>
    </xdr:to>
    <xdr:sp macro="" textlink="">
      <xdr:nvSpPr>
        <xdr:cNvPr id="138" name="円/楕円 137">
          <a:extLst>
            <a:ext uri="{FF2B5EF4-FFF2-40B4-BE49-F238E27FC236}">
              <a16:creationId xmlns:a16="http://schemas.microsoft.com/office/drawing/2014/main" xmlns="" id="{00000000-0008-0000-0700-00008A000000}"/>
            </a:ext>
          </a:extLst>
        </xdr:cNvPr>
        <xdr:cNvSpPr/>
      </xdr:nvSpPr>
      <xdr:spPr>
        <a:xfrm>
          <a:off x="4584700" y="94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10699</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26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544,589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133543</xdr:rowOff>
    </xdr:from>
    <xdr:to>
      <xdr:col>5</xdr:col>
      <xdr:colOff>409575</xdr:colOff>
      <xdr:row>55</xdr:row>
      <xdr:rowOff>63693</xdr:rowOff>
    </xdr:to>
    <xdr:sp macro="" textlink="">
      <xdr:nvSpPr>
        <xdr:cNvPr id="140" name="円/楕円 139">
          <a:extLst>
            <a:ext uri="{FF2B5EF4-FFF2-40B4-BE49-F238E27FC236}">
              <a16:creationId xmlns:a16="http://schemas.microsoft.com/office/drawing/2014/main" xmlns="" id="{00000000-0008-0000-0700-00008C000000}"/>
            </a:ext>
          </a:extLst>
        </xdr:cNvPr>
        <xdr:cNvSpPr/>
      </xdr:nvSpPr>
      <xdr:spPr>
        <a:xfrm>
          <a:off x="3746500" y="93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80220</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4" y="916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564,848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60894</xdr:rowOff>
    </xdr:from>
    <xdr:to>
      <xdr:col>4</xdr:col>
      <xdr:colOff>206375</xdr:colOff>
      <xdr:row>56</xdr:row>
      <xdr:rowOff>162494</xdr:rowOff>
    </xdr:to>
    <xdr:sp macro="" textlink="">
      <xdr:nvSpPr>
        <xdr:cNvPr id="142" name="円/楕円 141">
          <a:extLst>
            <a:ext uri="{FF2B5EF4-FFF2-40B4-BE49-F238E27FC236}">
              <a16:creationId xmlns:a16="http://schemas.microsoft.com/office/drawing/2014/main" xmlns="" id="{00000000-0008-0000-0700-00008E000000}"/>
            </a:ext>
          </a:extLst>
        </xdr:cNvPr>
        <xdr:cNvSpPr/>
      </xdr:nvSpPr>
      <xdr:spPr>
        <a:xfrm>
          <a:off x="2857500" y="966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7571</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4" y="943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352,052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31390</xdr:rowOff>
    </xdr:from>
    <xdr:to>
      <xdr:col>3</xdr:col>
      <xdr:colOff>3175</xdr:colOff>
      <xdr:row>56</xdr:row>
      <xdr:rowOff>132990</xdr:rowOff>
    </xdr:to>
    <xdr:sp macro="" textlink="">
      <xdr:nvSpPr>
        <xdr:cNvPr id="144" name="円/楕円 143">
          <a:extLst>
            <a:ext uri="{FF2B5EF4-FFF2-40B4-BE49-F238E27FC236}">
              <a16:creationId xmlns:a16="http://schemas.microsoft.com/office/drawing/2014/main" xmlns="" id="{00000000-0008-0000-0700-000090000000}"/>
            </a:ext>
          </a:extLst>
        </xdr:cNvPr>
        <xdr:cNvSpPr/>
      </xdr:nvSpPr>
      <xdr:spPr>
        <a:xfrm>
          <a:off x="1968500" y="963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149517</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4" y="940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375,284</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159542</xdr:rowOff>
    </xdr:from>
    <xdr:to>
      <xdr:col>1</xdr:col>
      <xdr:colOff>485775</xdr:colOff>
      <xdr:row>53</xdr:row>
      <xdr:rowOff>89692</xdr:rowOff>
    </xdr:to>
    <xdr:sp macro="" textlink="">
      <xdr:nvSpPr>
        <xdr:cNvPr id="146" name="円/楕円 145">
          <a:extLst>
            <a:ext uri="{FF2B5EF4-FFF2-40B4-BE49-F238E27FC236}">
              <a16:creationId xmlns:a16="http://schemas.microsoft.com/office/drawing/2014/main" xmlns="" id="{00000000-0008-0000-0700-000092000000}"/>
            </a:ext>
          </a:extLst>
        </xdr:cNvPr>
        <xdr:cNvSpPr/>
      </xdr:nvSpPr>
      <xdr:spPr>
        <a:xfrm>
          <a:off x="1079500" y="90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106219</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4" y="885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814,376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109736</xdr:rowOff>
    </xdr:from>
    <xdr:to>
      <xdr:col>6</xdr:col>
      <xdr:colOff>511175</xdr:colOff>
      <xdr:row>77</xdr:row>
      <xdr:rowOff>119704</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311386"/>
          <a:ext cx="838200" cy="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a:extLst>
            <a:ext uri="{FF2B5EF4-FFF2-40B4-BE49-F238E27FC236}">
              <a16:creationId xmlns:a16="http://schemas.microsoft.com/office/drawing/2014/main" xmlns="" id="{00000000-0008-0000-0700-0000B4000000}"/>
            </a:ext>
          </a:extLst>
        </xdr:cNvPr>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98050</xdr:rowOff>
    </xdr:from>
    <xdr:to>
      <xdr:col>5</xdr:col>
      <xdr:colOff>358775</xdr:colOff>
      <xdr:row>77</xdr:row>
      <xdr:rowOff>119704</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908300" y="13299700"/>
          <a:ext cx="889000" cy="2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132952</xdr:rowOff>
    </xdr:from>
    <xdr:to>
      <xdr:col>5</xdr:col>
      <xdr:colOff>409575</xdr:colOff>
      <xdr:row>77</xdr:row>
      <xdr:rowOff>63102</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3746500" y="1316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79629</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4" y="129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98050</xdr:rowOff>
    </xdr:from>
    <xdr:to>
      <xdr:col>4</xdr:col>
      <xdr:colOff>155575</xdr:colOff>
      <xdr:row>77</xdr:row>
      <xdr:rowOff>140105</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299700"/>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70382</xdr:rowOff>
    </xdr:from>
    <xdr:to>
      <xdr:col>4</xdr:col>
      <xdr:colOff>206375</xdr:colOff>
      <xdr:row>78</xdr:row>
      <xdr:rowOff>532</xdr:rowOff>
    </xdr:to>
    <xdr:sp macro="" textlink="">
      <xdr:nvSpPr>
        <xdr:cNvPr id="185" name="フローチャート : 判断 184">
          <a:extLst>
            <a:ext uri="{FF2B5EF4-FFF2-40B4-BE49-F238E27FC236}">
              <a16:creationId xmlns:a16="http://schemas.microsoft.com/office/drawing/2014/main" xmlns="" id="{00000000-0008-0000-0700-0000B9000000}"/>
            </a:ext>
          </a:extLst>
        </xdr:cNvPr>
        <xdr:cNvSpPr/>
      </xdr:nvSpPr>
      <xdr:spPr>
        <a:xfrm>
          <a:off x="2857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163109</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4" y="1336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111954</xdr:rowOff>
    </xdr:from>
    <xdr:to>
      <xdr:col>2</xdr:col>
      <xdr:colOff>638175</xdr:colOff>
      <xdr:row>77</xdr:row>
      <xdr:rowOff>140105</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a:off x="1130300" y="1331360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83331</xdr:rowOff>
    </xdr:from>
    <xdr:to>
      <xdr:col>3</xdr:col>
      <xdr:colOff>3175</xdr:colOff>
      <xdr:row>78</xdr:row>
      <xdr:rowOff>13481</xdr:rowOff>
    </xdr:to>
    <xdr:sp macro="" textlink="">
      <xdr:nvSpPr>
        <xdr:cNvPr id="188" name="フローチャート : 判断 187">
          <a:extLst>
            <a:ext uri="{FF2B5EF4-FFF2-40B4-BE49-F238E27FC236}">
              <a16:creationId xmlns:a16="http://schemas.microsoft.com/office/drawing/2014/main" xmlns="" id="{00000000-0008-0000-0700-0000BC000000}"/>
            </a:ext>
          </a:extLst>
        </xdr:cNvPr>
        <xdr:cNvSpPr/>
      </xdr:nvSpPr>
      <xdr:spPr>
        <a:xfrm>
          <a:off x="1968500" y="1328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30008</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4" y="1306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70163</xdr:rowOff>
    </xdr:from>
    <xdr:to>
      <xdr:col>1</xdr:col>
      <xdr:colOff>485775</xdr:colOff>
      <xdr:row>78</xdr:row>
      <xdr:rowOff>313</xdr:rowOff>
    </xdr:to>
    <xdr:sp macro="" textlink="">
      <xdr:nvSpPr>
        <xdr:cNvPr id="190" name="フローチャート : 判断 189">
          <a:extLst>
            <a:ext uri="{FF2B5EF4-FFF2-40B4-BE49-F238E27FC236}">
              <a16:creationId xmlns:a16="http://schemas.microsoft.com/office/drawing/2014/main" xmlns="" id="{00000000-0008-0000-0700-0000BE000000}"/>
            </a:ext>
          </a:extLst>
        </xdr:cNvPr>
        <xdr:cNvSpPr/>
      </xdr:nvSpPr>
      <xdr:spPr>
        <a:xfrm>
          <a:off x="1079500" y="132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162890</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4" y="1336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58936</xdr:rowOff>
    </xdr:from>
    <xdr:to>
      <xdr:col>6</xdr:col>
      <xdr:colOff>561975</xdr:colOff>
      <xdr:row>77</xdr:row>
      <xdr:rowOff>160536</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4584700" y="1326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81813</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11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68904</xdr:rowOff>
    </xdr:from>
    <xdr:to>
      <xdr:col>5</xdr:col>
      <xdr:colOff>409575</xdr:colOff>
      <xdr:row>77</xdr:row>
      <xdr:rowOff>170504</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3746500" y="132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161631</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4" y="1336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197,246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47250</xdr:rowOff>
    </xdr:from>
    <xdr:to>
      <xdr:col>4</xdr:col>
      <xdr:colOff>206375</xdr:colOff>
      <xdr:row>77</xdr:row>
      <xdr:rowOff>148850</xdr:rowOff>
    </xdr:to>
    <xdr:sp macro="" textlink="">
      <xdr:nvSpPr>
        <xdr:cNvPr id="201" name="円/楕円 200">
          <a:extLst>
            <a:ext uri="{FF2B5EF4-FFF2-40B4-BE49-F238E27FC236}">
              <a16:creationId xmlns:a16="http://schemas.microsoft.com/office/drawing/2014/main" xmlns="" id="{00000000-0008-0000-0700-0000C9000000}"/>
            </a:ext>
          </a:extLst>
        </xdr:cNvPr>
        <xdr:cNvSpPr/>
      </xdr:nvSpPr>
      <xdr:spPr>
        <a:xfrm>
          <a:off x="2857500" y="13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165377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4" y="1302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89305</xdr:rowOff>
    </xdr:from>
    <xdr:to>
      <xdr:col>3</xdr:col>
      <xdr:colOff>3175</xdr:colOff>
      <xdr:row>78</xdr:row>
      <xdr:rowOff>19455</xdr:rowOff>
    </xdr:to>
    <xdr:sp macro="" textlink="">
      <xdr:nvSpPr>
        <xdr:cNvPr id="203" name="円/楕円 202">
          <a:extLst>
            <a:ext uri="{FF2B5EF4-FFF2-40B4-BE49-F238E27FC236}">
              <a16:creationId xmlns:a16="http://schemas.microsoft.com/office/drawing/2014/main" xmlns="" id="{00000000-0008-0000-0700-0000CB000000}"/>
            </a:ext>
          </a:extLst>
        </xdr:cNvPr>
        <xdr:cNvSpPr/>
      </xdr:nvSpPr>
      <xdr:spPr>
        <a:xfrm>
          <a:off x="1968500" y="132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10582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4" y="1338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184,752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61154</xdr:rowOff>
    </xdr:from>
    <xdr:to>
      <xdr:col>1</xdr:col>
      <xdr:colOff>485775</xdr:colOff>
      <xdr:row>77</xdr:row>
      <xdr:rowOff>162754</xdr:rowOff>
    </xdr:to>
    <xdr:sp macro="" textlink="">
      <xdr:nvSpPr>
        <xdr:cNvPr id="205" name="円/楕円 204">
          <a:extLst>
            <a:ext uri="{FF2B5EF4-FFF2-40B4-BE49-F238E27FC236}">
              <a16:creationId xmlns:a16="http://schemas.microsoft.com/office/drawing/2014/main" xmlns="" id="{00000000-0008-0000-0700-0000CD000000}"/>
            </a:ext>
          </a:extLst>
        </xdr:cNvPr>
        <xdr:cNvSpPr/>
      </xdr:nvSpPr>
      <xdr:spPr>
        <a:xfrm>
          <a:off x="1079500" y="1326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7831</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4" y="1303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157300</xdr:rowOff>
    </xdr:from>
    <xdr:to>
      <xdr:col>6</xdr:col>
      <xdr:colOff>511175</xdr:colOff>
      <xdr:row>96</xdr:row>
      <xdr:rowOff>88021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445050"/>
          <a:ext cx="838200" cy="10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a:extLst>
            <a:ext uri="{FF2B5EF4-FFF2-40B4-BE49-F238E27FC236}">
              <a16:creationId xmlns:a16="http://schemas.microsoft.com/office/drawing/2014/main" xmlns="" id="{00000000-0008-0000-0700-0000ED000000}"/>
            </a:ext>
          </a:extLst>
        </xdr:cNvPr>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157300</xdr:rowOff>
    </xdr:from>
    <xdr:to>
      <xdr:col>5</xdr:col>
      <xdr:colOff>358775</xdr:colOff>
      <xdr:row>96</xdr:row>
      <xdr:rowOff>134122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445050"/>
          <a:ext cx="889000" cy="1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134122</xdr:rowOff>
    </xdr:from>
    <xdr:to>
      <xdr:col>4</xdr:col>
      <xdr:colOff>155575</xdr:colOff>
      <xdr:row>97</xdr:row>
      <xdr:rowOff>53834</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593322"/>
          <a:ext cx="889000" cy="9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2" name="フローチャート : 判断 241">
          <a:extLst>
            <a:ext uri="{FF2B5EF4-FFF2-40B4-BE49-F238E27FC236}">
              <a16:creationId xmlns:a16="http://schemas.microsoft.com/office/drawing/2014/main" xmlns="" id="{00000000-0008-0000-0700-0000F2000000}"/>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53834</xdr:rowOff>
    </xdr:from>
    <xdr:to>
      <xdr:col>2</xdr:col>
      <xdr:colOff>638175</xdr:colOff>
      <xdr:row>97</xdr:row>
      <xdr:rowOff>62751</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684484"/>
          <a:ext cx="889000" cy="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5" name="フローチャート : 判断 244">
          <a:extLst>
            <a:ext uri="{FF2B5EF4-FFF2-40B4-BE49-F238E27FC236}">
              <a16:creationId xmlns:a16="http://schemas.microsoft.com/office/drawing/2014/main" xmlns="" id="{00000000-0008-0000-0700-0000F5000000}"/>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7" name="フローチャート : 判断 246">
          <a:extLst>
            <a:ext uri="{FF2B5EF4-FFF2-40B4-BE49-F238E27FC236}">
              <a16:creationId xmlns:a16="http://schemas.microsoft.com/office/drawing/2014/main" xmlns="" id="{00000000-0008-0000-0700-0000F7000000}"/>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37221</xdr:rowOff>
    </xdr:from>
    <xdr:to>
      <xdr:col>6</xdr:col>
      <xdr:colOff>561975</xdr:colOff>
      <xdr:row>96</xdr:row>
      <xdr:rowOff>138821</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4584700" y="164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60098</xdr:rowOff>
    </xdr:from>
    <xdr:ext cx="599010"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34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247,128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106500</xdr:rowOff>
    </xdr:from>
    <xdr:to>
      <xdr:col>5</xdr:col>
      <xdr:colOff>409575</xdr:colOff>
      <xdr:row>96</xdr:row>
      <xdr:rowOff>36650</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3746500" y="163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53177</xdr:rowOff>
    </xdr:from>
    <xdr:ext cx="59901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497794" y="1616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300,761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83322</xdr:rowOff>
    </xdr:from>
    <xdr:to>
      <xdr:col>4</xdr:col>
      <xdr:colOff>206375</xdr:colOff>
      <xdr:row>97</xdr:row>
      <xdr:rowOff>13472</xdr:rowOff>
    </xdr:to>
    <xdr:sp macro="" textlink="">
      <xdr:nvSpPr>
        <xdr:cNvPr id="258" name="円/楕円 257">
          <a:extLst>
            <a:ext uri="{FF2B5EF4-FFF2-40B4-BE49-F238E27FC236}">
              <a16:creationId xmlns:a16="http://schemas.microsoft.com/office/drawing/2014/main" xmlns="" id="{00000000-0008-0000-0700-000002010000}"/>
            </a:ext>
          </a:extLst>
        </xdr:cNvPr>
        <xdr:cNvSpPr/>
      </xdr:nvSpPr>
      <xdr:spPr>
        <a:xfrm>
          <a:off x="2857500" y="165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29999</xdr:rowOff>
    </xdr:from>
    <xdr:ext cx="59901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08794" y="1631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3034</xdr:rowOff>
    </xdr:from>
    <xdr:to>
      <xdr:col>3</xdr:col>
      <xdr:colOff>3175</xdr:colOff>
      <xdr:row>97</xdr:row>
      <xdr:rowOff>104634</xdr:rowOff>
    </xdr:to>
    <xdr:sp macro="" textlink="">
      <xdr:nvSpPr>
        <xdr:cNvPr id="260" name="円/楕円 259">
          <a:extLst>
            <a:ext uri="{FF2B5EF4-FFF2-40B4-BE49-F238E27FC236}">
              <a16:creationId xmlns:a16="http://schemas.microsoft.com/office/drawing/2014/main" xmlns="" id="{00000000-0008-0000-0700-000004010000}"/>
            </a:ext>
          </a:extLst>
        </xdr:cNvPr>
        <xdr:cNvSpPr/>
      </xdr:nvSpPr>
      <xdr:spPr>
        <a:xfrm>
          <a:off x="1968500" y="1663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121161</xdr:rowOff>
    </xdr:from>
    <xdr:ext cx="599010"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19794" y="164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175,074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11951</xdr:rowOff>
    </xdr:from>
    <xdr:to>
      <xdr:col>1</xdr:col>
      <xdr:colOff>485775</xdr:colOff>
      <xdr:row>97</xdr:row>
      <xdr:rowOff>113551</xdr:rowOff>
    </xdr:to>
    <xdr:sp macro="" textlink="">
      <xdr:nvSpPr>
        <xdr:cNvPr id="262" name="円/楕円 261">
          <a:extLst>
            <a:ext uri="{FF2B5EF4-FFF2-40B4-BE49-F238E27FC236}">
              <a16:creationId xmlns:a16="http://schemas.microsoft.com/office/drawing/2014/main" xmlns="" id="{00000000-0008-0000-0700-000006010000}"/>
            </a:ext>
          </a:extLst>
        </xdr:cNvPr>
        <xdr:cNvSpPr/>
      </xdr:nvSpPr>
      <xdr:spPr>
        <a:xfrm>
          <a:off x="1079500" y="166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130078</xdr:rowOff>
    </xdr:from>
    <xdr:ext cx="599010"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30794" y="1641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124338</xdr:rowOff>
    </xdr:from>
    <xdr:to>
      <xdr:col>15</xdr:col>
      <xdr:colOff>180340</xdr:colOff>
      <xdr:row>38</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610738"/>
          <a:ext cx="1270" cy="1044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71015</xdr:rowOff>
    </xdr:from>
    <xdr:ext cx="534377"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38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32</xdr:row>
      <xdr:rowOff>124338</xdr:rowOff>
    </xdr:from>
    <xdr:to>
      <xdr:col>15</xdr:col>
      <xdr:colOff>269875</xdr:colOff>
      <xdr:row>32</xdr:row>
      <xdr:rowOff>124338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61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1900</xdr:rowOff>
    </xdr:from>
    <xdr:to>
      <xdr:col>15</xdr:col>
      <xdr:colOff>180975</xdr:colOff>
      <xdr:row>37</xdr:row>
      <xdr:rowOff>27869</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9639300" y="6345550"/>
          <a:ext cx="8382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97868</xdr:rowOff>
    </xdr:from>
    <xdr:ext cx="469744"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44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119441</xdr:rowOff>
    </xdr:from>
    <xdr:to>
      <xdr:col>15</xdr:col>
      <xdr:colOff>231775</xdr:colOff>
      <xdr:row>38</xdr:row>
      <xdr:rowOff>49591</xdr:rowOff>
    </xdr:to>
    <xdr:sp macro="" textlink="">
      <xdr:nvSpPr>
        <xdr:cNvPr id="292" name="フローチャート : 判断 291">
          <a:extLst>
            <a:ext uri="{FF2B5EF4-FFF2-40B4-BE49-F238E27FC236}">
              <a16:creationId xmlns:a16="http://schemas.microsoft.com/office/drawing/2014/main" xmlns="" id="{00000000-0008-0000-0700-000024010000}"/>
            </a:ext>
          </a:extLst>
        </xdr:cNvPr>
        <xdr:cNvSpPr/>
      </xdr:nvSpPr>
      <xdr:spPr>
        <a:xfrm>
          <a:off x="10426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27869</xdr:rowOff>
    </xdr:from>
    <xdr:to>
      <xdr:col>14</xdr:col>
      <xdr:colOff>28575</xdr:colOff>
      <xdr:row>37</xdr:row>
      <xdr:rowOff>50820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8750300" y="6371519"/>
          <a:ext cx="8890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129865</xdr:rowOff>
    </xdr:from>
    <xdr:to>
      <xdr:col>14</xdr:col>
      <xdr:colOff>79375</xdr:colOff>
      <xdr:row>37</xdr:row>
      <xdr:rowOff>60015</xdr:rowOff>
    </xdr:to>
    <xdr:sp macro="" textlink="">
      <xdr:nvSpPr>
        <xdr:cNvPr id="294" name="フローチャート : 判断 293">
          <a:extLst>
            <a:ext uri="{FF2B5EF4-FFF2-40B4-BE49-F238E27FC236}">
              <a16:creationId xmlns:a16="http://schemas.microsoft.com/office/drawing/2014/main" xmlns="" id="{00000000-0008-0000-0700-000026010000}"/>
            </a:ext>
          </a:extLst>
        </xdr:cNvPr>
        <xdr:cNvSpPr/>
      </xdr:nvSpPr>
      <xdr:spPr>
        <a:xfrm>
          <a:off x="9588500" y="630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76542</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04427" y="607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46523</xdr:rowOff>
    </xdr:from>
    <xdr:to>
      <xdr:col>12</xdr:col>
      <xdr:colOff>511175</xdr:colOff>
      <xdr:row>37</xdr:row>
      <xdr:rowOff>50820</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5190023"/>
          <a:ext cx="889000" cy="120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44460</xdr:rowOff>
    </xdr:from>
    <xdr:to>
      <xdr:col>12</xdr:col>
      <xdr:colOff>561975</xdr:colOff>
      <xdr:row>37</xdr:row>
      <xdr:rowOff>146060</xdr:rowOff>
    </xdr:to>
    <xdr:sp macro="" textlink="">
      <xdr:nvSpPr>
        <xdr:cNvPr id="297" name="フローチャート : 判断 296">
          <a:extLst>
            <a:ext uri="{FF2B5EF4-FFF2-40B4-BE49-F238E27FC236}">
              <a16:creationId xmlns:a16="http://schemas.microsoft.com/office/drawing/2014/main" xmlns="" id="{00000000-0008-0000-0700-000029010000}"/>
            </a:ext>
          </a:extLst>
        </xdr:cNvPr>
        <xdr:cNvSpPr/>
      </xdr:nvSpPr>
      <xdr:spPr>
        <a:xfrm>
          <a:off x="8699500" y="63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137187</xdr:rowOff>
    </xdr:from>
    <xdr:ext cx="469744"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15427" y="64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46523</xdr:rowOff>
    </xdr:from>
    <xdr:to>
      <xdr:col>11</xdr:col>
      <xdr:colOff>307975</xdr:colOff>
      <xdr:row>34</xdr:row>
      <xdr:rowOff>93066</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flipV="1">
          <a:off x="6972300" y="5190023"/>
          <a:ext cx="889000" cy="73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105176</xdr:rowOff>
    </xdr:from>
    <xdr:to>
      <xdr:col>11</xdr:col>
      <xdr:colOff>358775</xdr:colOff>
      <xdr:row>37</xdr:row>
      <xdr:rowOff>35326</xdr:rowOff>
    </xdr:to>
    <xdr:sp macro="" textlink="">
      <xdr:nvSpPr>
        <xdr:cNvPr id="300" name="フローチャート : 判断 299">
          <a:extLst>
            <a:ext uri="{FF2B5EF4-FFF2-40B4-BE49-F238E27FC236}">
              <a16:creationId xmlns:a16="http://schemas.microsoft.com/office/drawing/2014/main" xmlns="" id="{00000000-0008-0000-0700-00002C010000}"/>
            </a:ext>
          </a:extLst>
        </xdr:cNvPr>
        <xdr:cNvSpPr/>
      </xdr:nvSpPr>
      <xdr:spPr>
        <a:xfrm>
          <a:off x="7810500" y="627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26453</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7" y="637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9256</xdr:rowOff>
    </xdr:from>
    <xdr:to>
      <xdr:col>10</xdr:col>
      <xdr:colOff>155575</xdr:colOff>
      <xdr:row>36</xdr:row>
      <xdr:rowOff>110856</xdr:rowOff>
    </xdr:to>
    <xdr:sp macro="" textlink="">
      <xdr:nvSpPr>
        <xdr:cNvPr id="302" name="フローチャート : 判断 301">
          <a:extLst>
            <a:ext uri="{FF2B5EF4-FFF2-40B4-BE49-F238E27FC236}">
              <a16:creationId xmlns:a16="http://schemas.microsoft.com/office/drawing/2014/main" xmlns="" id="{00000000-0008-0000-0700-00002E010000}"/>
            </a:ext>
          </a:extLst>
        </xdr:cNvPr>
        <xdr:cNvSpPr/>
      </xdr:nvSpPr>
      <xdr:spPr>
        <a:xfrm>
          <a:off x="6921500" y="618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101983</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7" y="62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122550</xdr:rowOff>
    </xdr:from>
    <xdr:to>
      <xdr:col>15</xdr:col>
      <xdr:colOff>231775</xdr:colOff>
      <xdr:row>37</xdr:row>
      <xdr:rowOff>52700</xdr:rowOff>
    </xdr:to>
    <xdr:sp macro="" textlink="">
      <xdr:nvSpPr>
        <xdr:cNvPr id="309" name="円/楕円 308">
          <a:extLst>
            <a:ext uri="{FF2B5EF4-FFF2-40B4-BE49-F238E27FC236}">
              <a16:creationId xmlns:a16="http://schemas.microsoft.com/office/drawing/2014/main" xmlns="" id="{00000000-0008-0000-0700-000035010000}"/>
            </a:ext>
          </a:extLst>
        </xdr:cNvPr>
        <xdr:cNvSpPr/>
      </xdr:nvSpPr>
      <xdr:spPr>
        <a:xfrm>
          <a:off x="10426700" y="62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145427</xdr:rowOff>
    </xdr:from>
    <xdr:ext cx="469744"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14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148519</xdr:rowOff>
    </xdr:from>
    <xdr:to>
      <xdr:col>14</xdr:col>
      <xdr:colOff>79375</xdr:colOff>
      <xdr:row>37</xdr:row>
      <xdr:rowOff>78669</xdr:rowOff>
    </xdr:to>
    <xdr:sp macro="" textlink="">
      <xdr:nvSpPr>
        <xdr:cNvPr id="311" name="円/楕円 310">
          <a:extLst>
            <a:ext uri="{FF2B5EF4-FFF2-40B4-BE49-F238E27FC236}">
              <a16:creationId xmlns:a16="http://schemas.microsoft.com/office/drawing/2014/main" xmlns="" id="{00000000-0008-0000-0700-000037010000}"/>
            </a:ext>
          </a:extLst>
        </xdr:cNvPr>
        <xdr:cNvSpPr/>
      </xdr:nvSpPr>
      <xdr:spPr>
        <a:xfrm>
          <a:off x="9588500" y="63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69796</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04427" y="641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20</xdr:rowOff>
    </xdr:from>
    <xdr:to>
      <xdr:col>12</xdr:col>
      <xdr:colOff>561975</xdr:colOff>
      <xdr:row>37</xdr:row>
      <xdr:rowOff>101620</xdr:rowOff>
    </xdr:to>
    <xdr:sp macro="" textlink="">
      <xdr:nvSpPr>
        <xdr:cNvPr id="313" name="円/楕円 312">
          <a:extLst>
            <a:ext uri="{FF2B5EF4-FFF2-40B4-BE49-F238E27FC236}">
              <a16:creationId xmlns:a16="http://schemas.microsoft.com/office/drawing/2014/main" xmlns="" id="{00000000-0008-0000-0700-000039010000}"/>
            </a:ext>
          </a:extLst>
        </xdr:cNvPr>
        <xdr:cNvSpPr/>
      </xdr:nvSpPr>
      <xdr:spPr>
        <a:xfrm>
          <a:off x="8699500" y="634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118147</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15427" y="611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167173</xdr:rowOff>
    </xdr:from>
    <xdr:to>
      <xdr:col>11</xdr:col>
      <xdr:colOff>358775</xdr:colOff>
      <xdr:row>30</xdr:row>
      <xdr:rowOff>97323</xdr:rowOff>
    </xdr:to>
    <xdr:sp macro="" textlink="">
      <xdr:nvSpPr>
        <xdr:cNvPr id="315" name="円/楕円 314">
          <a:extLst>
            <a:ext uri="{FF2B5EF4-FFF2-40B4-BE49-F238E27FC236}">
              <a16:creationId xmlns:a16="http://schemas.microsoft.com/office/drawing/2014/main" xmlns="" id="{00000000-0008-0000-0700-00003B010000}"/>
            </a:ext>
          </a:extLst>
        </xdr:cNvPr>
        <xdr:cNvSpPr/>
      </xdr:nvSpPr>
      <xdr:spPr>
        <a:xfrm>
          <a:off x="7810500" y="51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28</xdr:row>
      <xdr:rowOff>113850</xdr:rowOff>
    </xdr:from>
    <xdr:ext cx="534377"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594111" y="491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42266</xdr:rowOff>
    </xdr:from>
    <xdr:to>
      <xdr:col>10</xdr:col>
      <xdr:colOff>155575</xdr:colOff>
      <xdr:row>34</xdr:row>
      <xdr:rowOff>143866</xdr:rowOff>
    </xdr:to>
    <xdr:sp macro="" textlink="">
      <xdr:nvSpPr>
        <xdr:cNvPr id="317" name="円/楕円 316">
          <a:extLst>
            <a:ext uri="{FF2B5EF4-FFF2-40B4-BE49-F238E27FC236}">
              <a16:creationId xmlns:a16="http://schemas.microsoft.com/office/drawing/2014/main" xmlns="" id="{00000000-0008-0000-0700-00003D010000}"/>
            </a:ext>
          </a:extLst>
        </xdr:cNvPr>
        <xdr:cNvSpPr/>
      </xdr:nvSpPr>
      <xdr:spPr>
        <a:xfrm>
          <a:off x="6921500" y="58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160393</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37427" y="564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7677</xdr:rowOff>
    </xdr:from>
    <xdr:to>
      <xdr:col>15</xdr:col>
      <xdr:colOff>180975</xdr:colOff>
      <xdr:row>58</xdr:row>
      <xdr:rowOff>27715</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9951777"/>
          <a:ext cx="838200" cy="2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49" name="フローチャート : 判断 348">
          <a:extLst>
            <a:ext uri="{FF2B5EF4-FFF2-40B4-BE49-F238E27FC236}">
              <a16:creationId xmlns:a16="http://schemas.microsoft.com/office/drawing/2014/main" xmlns="" id="{00000000-0008-0000-0700-00005D010000}"/>
            </a:ext>
          </a:extLst>
        </xdr:cNvPr>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27715</xdr:rowOff>
    </xdr:from>
    <xdr:to>
      <xdr:col>14</xdr:col>
      <xdr:colOff>28575</xdr:colOff>
      <xdr:row>58</xdr:row>
      <xdr:rowOff>34172</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9971815"/>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39465</xdr:rowOff>
    </xdr:from>
    <xdr:to>
      <xdr:col>14</xdr:col>
      <xdr:colOff>79375</xdr:colOff>
      <xdr:row>58</xdr:row>
      <xdr:rowOff>141065</xdr:rowOff>
    </xdr:to>
    <xdr:sp macro="" textlink="">
      <xdr:nvSpPr>
        <xdr:cNvPr id="351" name="フローチャート : 判断 350">
          <a:extLst>
            <a:ext uri="{FF2B5EF4-FFF2-40B4-BE49-F238E27FC236}">
              <a16:creationId xmlns:a16="http://schemas.microsoft.com/office/drawing/2014/main" xmlns="" id="{00000000-0008-0000-0700-00005F010000}"/>
            </a:ext>
          </a:extLst>
        </xdr:cNvPr>
        <xdr:cNvSpPr/>
      </xdr:nvSpPr>
      <xdr:spPr>
        <a:xfrm>
          <a:off x="95885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132192</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1007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7883</xdr:rowOff>
    </xdr:from>
    <xdr:to>
      <xdr:col>12</xdr:col>
      <xdr:colOff>511175</xdr:colOff>
      <xdr:row>58</xdr:row>
      <xdr:rowOff>34172</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9951983"/>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36827</xdr:rowOff>
    </xdr:from>
    <xdr:to>
      <xdr:col>12</xdr:col>
      <xdr:colOff>561975</xdr:colOff>
      <xdr:row>58</xdr:row>
      <xdr:rowOff>138427</xdr:rowOff>
    </xdr:to>
    <xdr:sp macro="" textlink="">
      <xdr:nvSpPr>
        <xdr:cNvPr id="354" name="フローチャート : 判断 353">
          <a:extLst>
            <a:ext uri="{FF2B5EF4-FFF2-40B4-BE49-F238E27FC236}">
              <a16:creationId xmlns:a16="http://schemas.microsoft.com/office/drawing/2014/main" xmlns="" id="{00000000-0008-0000-0700-000062010000}"/>
            </a:ext>
          </a:extLst>
        </xdr:cNvPr>
        <xdr:cNvSpPr/>
      </xdr:nvSpPr>
      <xdr:spPr>
        <a:xfrm>
          <a:off x="8699500" y="998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129554</xdr:rowOff>
    </xdr:from>
    <xdr:ext cx="59901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50794" y="1007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7883</xdr:rowOff>
    </xdr:from>
    <xdr:to>
      <xdr:col>11</xdr:col>
      <xdr:colOff>307975</xdr:colOff>
      <xdr:row>58</xdr:row>
      <xdr:rowOff>103619</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9951983"/>
          <a:ext cx="889000" cy="9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44195</xdr:rowOff>
    </xdr:from>
    <xdr:to>
      <xdr:col>11</xdr:col>
      <xdr:colOff>358775</xdr:colOff>
      <xdr:row>58</xdr:row>
      <xdr:rowOff>145795</xdr:rowOff>
    </xdr:to>
    <xdr:sp macro="" textlink="">
      <xdr:nvSpPr>
        <xdr:cNvPr id="357" name="フローチャート : 判断 356">
          <a:extLst>
            <a:ext uri="{FF2B5EF4-FFF2-40B4-BE49-F238E27FC236}">
              <a16:creationId xmlns:a16="http://schemas.microsoft.com/office/drawing/2014/main" xmlns="" id="{00000000-0008-0000-0700-000065010000}"/>
            </a:ext>
          </a:extLst>
        </xdr:cNvPr>
        <xdr:cNvSpPr/>
      </xdr:nvSpPr>
      <xdr:spPr>
        <a:xfrm>
          <a:off x="7810500" y="998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136922</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1008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60226</xdr:rowOff>
    </xdr:from>
    <xdr:to>
      <xdr:col>10</xdr:col>
      <xdr:colOff>155575</xdr:colOff>
      <xdr:row>58</xdr:row>
      <xdr:rowOff>161826</xdr:rowOff>
    </xdr:to>
    <xdr:sp macro="" textlink="">
      <xdr:nvSpPr>
        <xdr:cNvPr id="359" name="フローチャート : 判断 358">
          <a:extLst>
            <a:ext uri="{FF2B5EF4-FFF2-40B4-BE49-F238E27FC236}">
              <a16:creationId xmlns:a16="http://schemas.microsoft.com/office/drawing/2014/main" xmlns="" id="{00000000-0008-0000-0700-000067010000}"/>
            </a:ext>
          </a:extLst>
        </xdr:cNvPr>
        <xdr:cNvSpPr/>
      </xdr:nvSpPr>
      <xdr:spPr>
        <a:xfrm>
          <a:off x="6921500" y="100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152953</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100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128327</xdr:rowOff>
    </xdr:from>
    <xdr:to>
      <xdr:col>15</xdr:col>
      <xdr:colOff>231775</xdr:colOff>
      <xdr:row>58</xdr:row>
      <xdr:rowOff>58477</xdr:rowOff>
    </xdr:to>
    <xdr:sp macro="" textlink="">
      <xdr:nvSpPr>
        <xdr:cNvPr id="366" name="円/楕円 365">
          <a:extLst>
            <a:ext uri="{FF2B5EF4-FFF2-40B4-BE49-F238E27FC236}">
              <a16:creationId xmlns:a16="http://schemas.microsoft.com/office/drawing/2014/main" xmlns="" id="{00000000-0008-0000-0700-00006E010000}"/>
            </a:ext>
          </a:extLst>
        </xdr:cNvPr>
        <xdr:cNvSpPr/>
      </xdr:nvSpPr>
      <xdr:spPr>
        <a:xfrm>
          <a:off x="10426700" y="99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151204</xdr:rowOff>
    </xdr:from>
    <xdr:ext cx="599010"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75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148365</xdr:rowOff>
    </xdr:from>
    <xdr:to>
      <xdr:col>14</xdr:col>
      <xdr:colOff>79375</xdr:colOff>
      <xdr:row>58</xdr:row>
      <xdr:rowOff>78515</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9588500" y="992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95042</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39794" y="969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154822</xdr:rowOff>
    </xdr:from>
    <xdr:to>
      <xdr:col>12</xdr:col>
      <xdr:colOff>561975</xdr:colOff>
      <xdr:row>58</xdr:row>
      <xdr:rowOff>84972</xdr:rowOff>
    </xdr:to>
    <xdr:sp macro="" textlink="">
      <xdr:nvSpPr>
        <xdr:cNvPr id="370" name="円/楕円 369">
          <a:extLst>
            <a:ext uri="{FF2B5EF4-FFF2-40B4-BE49-F238E27FC236}">
              <a16:creationId xmlns:a16="http://schemas.microsoft.com/office/drawing/2014/main" xmlns="" id="{00000000-0008-0000-0700-000072010000}"/>
            </a:ext>
          </a:extLst>
        </xdr:cNvPr>
        <xdr:cNvSpPr/>
      </xdr:nvSpPr>
      <xdr:spPr>
        <a:xfrm>
          <a:off x="8699500" y="992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101499</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50794" y="970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128533</xdr:rowOff>
    </xdr:from>
    <xdr:to>
      <xdr:col>11</xdr:col>
      <xdr:colOff>358775</xdr:colOff>
      <xdr:row>58</xdr:row>
      <xdr:rowOff>58683</xdr:rowOff>
    </xdr:to>
    <xdr:sp macro="" textlink="">
      <xdr:nvSpPr>
        <xdr:cNvPr id="372" name="円/楕円 371">
          <a:extLst>
            <a:ext uri="{FF2B5EF4-FFF2-40B4-BE49-F238E27FC236}">
              <a16:creationId xmlns:a16="http://schemas.microsoft.com/office/drawing/2014/main" xmlns="" id="{00000000-0008-0000-0700-000074010000}"/>
            </a:ext>
          </a:extLst>
        </xdr:cNvPr>
        <xdr:cNvSpPr/>
      </xdr:nvSpPr>
      <xdr:spPr>
        <a:xfrm>
          <a:off x="7810500" y="990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75210</xdr:rowOff>
    </xdr:from>
    <xdr:ext cx="59901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61794" y="967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52819</xdr:rowOff>
    </xdr:from>
    <xdr:to>
      <xdr:col>10</xdr:col>
      <xdr:colOff>155575</xdr:colOff>
      <xdr:row>58</xdr:row>
      <xdr:rowOff>154419</xdr:rowOff>
    </xdr:to>
    <xdr:sp macro="" textlink="">
      <xdr:nvSpPr>
        <xdr:cNvPr id="374" name="円/楕円 373">
          <a:extLst>
            <a:ext uri="{FF2B5EF4-FFF2-40B4-BE49-F238E27FC236}">
              <a16:creationId xmlns:a16="http://schemas.microsoft.com/office/drawing/2014/main" xmlns="" id="{00000000-0008-0000-0700-000076010000}"/>
            </a:ext>
          </a:extLst>
        </xdr:cNvPr>
        <xdr:cNvSpPr/>
      </xdr:nvSpPr>
      <xdr:spPr>
        <a:xfrm>
          <a:off x="6921500" y="99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170946</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97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26681</xdr:rowOff>
    </xdr:from>
    <xdr:to>
      <xdr:col>15</xdr:col>
      <xdr:colOff>180975</xdr:colOff>
      <xdr:row>73</xdr:row>
      <xdr:rowOff>50440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9639300" y="12371081"/>
          <a:ext cx="838200" cy="19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159346</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18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6" name="フローチャート : 判断 405">
          <a:extLst>
            <a:ext uri="{FF2B5EF4-FFF2-40B4-BE49-F238E27FC236}">
              <a16:creationId xmlns:a16="http://schemas.microsoft.com/office/drawing/2014/main" xmlns="" id="{00000000-0008-0000-0700-000096010000}"/>
            </a:ext>
          </a:extLst>
        </xdr:cNvPr>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50440</xdr:rowOff>
    </xdr:from>
    <xdr:to>
      <xdr:col>14</xdr:col>
      <xdr:colOff>28575</xdr:colOff>
      <xdr:row>73</xdr:row>
      <xdr:rowOff>55125</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2566290"/>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59151</xdr:rowOff>
    </xdr:from>
    <xdr:to>
      <xdr:col>14</xdr:col>
      <xdr:colOff>79375</xdr:colOff>
      <xdr:row>76</xdr:row>
      <xdr:rowOff>160751</xdr:rowOff>
    </xdr:to>
    <xdr:sp macro="" textlink="">
      <xdr:nvSpPr>
        <xdr:cNvPr id="408" name="フローチャート : 判断 407">
          <a:extLst>
            <a:ext uri="{FF2B5EF4-FFF2-40B4-BE49-F238E27FC236}">
              <a16:creationId xmlns:a16="http://schemas.microsoft.com/office/drawing/2014/main" xmlns="" id="{00000000-0008-0000-0700-000098010000}"/>
            </a:ext>
          </a:extLst>
        </xdr:cNvPr>
        <xdr:cNvSpPr/>
      </xdr:nvSpPr>
      <xdr:spPr>
        <a:xfrm>
          <a:off x="9588500" y="13089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151878</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18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55125</xdr:rowOff>
    </xdr:from>
    <xdr:to>
      <xdr:col>12</xdr:col>
      <xdr:colOff>511175</xdr:colOff>
      <xdr:row>74</xdr:row>
      <xdr:rowOff>8994</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7861300" y="12570975"/>
          <a:ext cx="889000" cy="12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84297</xdr:rowOff>
    </xdr:from>
    <xdr:to>
      <xdr:col>12</xdr:col>
      <xdr:colOff>561975</xdr:colOff>
      <xdr:row>77</xdr:row>
      <xdr:rowOff>14447</xdr:rowOff>
    </xdr:to>
    <xdr:sp macro="" textlink="">
      <xdr:nvSpPr>
        <xdr:cNvPr id="411" name="フローチャート : 判断 410">
          <a:extLst>
            <a:ext uri="{FF2B5EF4-FFF2-40B4-BE49-F238E27FC236}">
              <a16:creationId xmlns:a16="http://schemas.microsoft.com/office/drawing/2014/main" xmlns="" id="{00000000-0008-0000-0700-00009B010000}"/>
            </a:ext>
          </a:extLst>
        </xdr:cNvPr>
        <xdr:cNvSpPr/>
      </xdr:nvSpPr>
      <xdr:spPr>
        <a:xfrm>
          <a:off x="8699500" y="131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5574</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2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8994</xdr:rowOff>
    </xdr:from>
    <xdr:to>
      <xdr:col>11</xdr:col>
      <xdr:colOff>307975</xdr:colOff>
      <xdr:row>75</xdr:row>
      <xdr:rowOff>86185</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6972300" y="12696294"/>
          <a:ext cx="889000" cy="2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104353</xdr:rowOff>
    </xdr:from>
    <xdr:to>
      <xdr:col>11</xdr:col>
      <xdr:colOff>358775</xdr:colOff>
      <xdr:row>77</xdr:row>
      <xdr:rowOff>34503</xdr:rowOff>
    </xdr:to>
    <xdr:sp macro="" textlink="">
      <xdr:nvSpPr>
        <xdr:cNvPr id="414" name="フローチャート : 判断 413">
          <a:extLst>
            <a:ext uri="{FF2B5EF4-FFF2-40B4-BE49-F238E27FC236}">
              <a16:creationId xmlns:a16="http://schemas.microsoft.com/office/drawing/2014/main" xmlns="" id="{00000000-0008-0000-0700-00009E010000}"/>
            </a:ext>
          </a:extLst>
        </xdr:cNvPr>
        <xdr:cNvSpPr/>
      </xdr:nvSpPr>
      <xdr:spPr>
        <a:xfrm>
          <a:off x="7810500" y="1313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25630</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22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147414</xdr:rowOff>
    </xdr:from>
    <xdr:to>
      <xdr:col>10</xdr:col>
      <xdr:colOff>155575</xdr:colOff>
      <xdr:row>77</xdr:row>
      <xdr:rowOff>77564</xdr:rowOff>
    </xdr:to>
    <xdr:sp macro="" textlink="">
      <xdr:nvSpPr>
        <xdr:cNvPr id="416" name="フローチャート : 判断 415">
          <a:extLst>
            <a:ext uri="{FF2B5EF4-FFF2-40B4-BE49-F238E27FC236}">
              <a16:creationId xmlns:a16="http://schemas.microsoft.com/office/drawing/2014/main" xmlns="" id="{00000000-0008-0000-0700-0000A0010000}"/>
            </a:ext>
          </a:extLst>
        </xdr:cNvPr>
        <xdr:cNvSpPr/>
      </xdr:nvSpPr>
      <xdr:spPr>
        <a:xfrm>
          <a:off x="6921500" y="1317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68691</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27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147331</xdr:rowOff>
    </xdr:from>
    <xdr:to>
      <xdr:col>15</xdr:col>
      <xdr:colOff>231775</xdr:colOff>
      <xdr:row>72</xdr:row>
      <xdr:rowOff>77481</xdr:rowOff>
    </xdr:to>
    <xdr:sp macro="" textlink="">
      <xdr:nvSpPr>
        <xdr:cNvPr id="423" name="円/楕円 422">
          <a:extLst>
            <a:ext uri="{FF2B5EF4-FFF2-40B4-BE49-F238E27FC236}">
              <a16:creationId xmlns:a16="http://schemas.microsoft.com/office/drawing/2014/main" xmlns="" id="{00000000-0008-0000-0700-0000A7010000}"/>
            </a:ext>
          </a:extLst>
        </xdr:cNvPr>
        <xdr:cNvSpPr/>
      </xdr:nvSpPr>
      <xdr:spPr>
        <a:xfrm>
          <a:off x="10426700" y="1232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170208</xdr:rowOff>
    </xdr:from>
    <xdr:ext cx="599010"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217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159,832</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171090</xdr:rowOff>
    </xdr:from>
    <xdr:to>
      <xdr:col>14</xdr:col>
      <xdr:colOff>79375</xdr:colOff>
      <xdr:row>73</xdr:row>
      <xdr:rowOff>101240</xdr:rowOff>
    </xdr:to>
    <xdr:sp macro="" textlink="">
      <xdr:nvSpPr>
        <xdr:cNvPr id="425" name="円/楕円 424">
          <a:extLst>
            <a:ext uri="{FF2B5EF4-FFF2-40B4-BE49-F238E27FC236}">
              <a16:creationId xmlns:a16="http://schemas.microsoft.com/office/drawing/2014/main" xmlns="" id="{00000000-0008-0000-0700-0000A9010000}"/>
            </a:ext>
          </a:extLst>
        </xdr:cNvPr>
        <xdr:cNvSpPr/>
      </xdr:nvSpPr>
      <xdr:spPr>
        <a:xfrm>
          <a:off x="9588500" y="125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117767</xdr:rowOff>
    </xdr:from>
    <xdr:ext cx="59901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339794" y="1229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134,214</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4325</xdr:rowOff>
    </xdr:from>
    <xdr:to>
      <xdr:col>12</xdr:col>
      <xdr:colOff>561975</xdr:colOff>
      <xdr:row>73</xdr:row>
      <xdr:rowOff>105925</xdr:rowOff>
    </xdr:to>
    <xdr:sp macro="" textlink="">
      <xdr:nvSpPr>
        <xdr:cNvPr id="427" name="円/楕円 426">
          <a:extLst>
            <a:ext uri="{FF2B5EF4-FFF2-40B4-BE49-F238E27FC236}">
              <a16:creationId xmlns:a16="http://schemas.microsoft.com/office/drawing/2014/main" xmlns="" id="{00000000-0008-0000-0700-0000AB010000}"/>
            </a:ext>
          </a:extLst>
        </xdr:cNvPr>
        <xdr:cNvSpPr/>
      </xdr:nvSpPr>
      <xdr:spPr>
        <a:xfrm>
          <a:off x="8699500" y="1252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71</xdr:row>
      <xdr:rowOff>122452</xdr:rowOff>
    </xdr:from>
    <xdr:ext cx="59901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450794" y="1229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133,599</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129644</xdr:rowOff>
    </xdr:from>
    <xdr:to>
      <xdr:col>11</xdr:col>
      <xdr:colOff>358775</xdr:colOff>
      <xdr:row>74</xdr:row>
      <xdr:rowOff>59794</xdr:rowOff>
    </xdr:to>
    <xdr:sp macro="" textlink="">
      <xdr:nvSpPr>
        <xdr:cNvPr id="429" name="円/楕円 428">
          <a:extLst>
            <a:ext uri="{FF2B5EF4-FFF2-40B4-BE49-F238E27FC236}">
              <a16:creationId xmlns:a16="http://schemas.microsoft.com/office/drawing/2014/main" xmlns="" id="{00000000-0008-0000-0700-0000AD010000}"/>
            </a:ext>
          </a:extLst>
        </xdr:cNvPr>
        <xdr:cNvSpPr/>
      </xdr:nvSpPr>
      <xdr:spPr>
        <a:xfrm>
          <a:off x="7810500" y="126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72</xdr:row>
      <xdr:rowOff>76321</xdr:rowOff>
    </xdr:from>
    <xdr:ext cx="59901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561794" y="1242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117,153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35385</xdr:rowOff>
    </xdr:from>
    <xdr:to>
      <xdr:col>10</xdr:col>
      <xdr:colOff>155575</xdr:colOff>
      <xdr:row>75</xdr:row>
      <xdr:rowOff>136985</xdr:rowOff>
    </xdr:to>
    <xdr:sp macro="" textlink="">
      <xdr:nvSpPr>
        <xdr:cNvPr id="431" name="円/楕円 430">
          <a:extLst>
            <a:ext uri="{FF2B5EF4-FFF2-40B4-BE49-F238E27FC236}">
              <a16:creationId xmlns:a16="http://schemas.microsoft.com/office/drawing/2014/main" xmlns="" id="{00000000-0008-0000-0700-0000AF010000}"/>
            </a:ext>
          </a:extLst>
        </xdr:cNvPr>
        <xdr:cNvSpPr/>
      </xdr:nvSpPr>
      <xdr:spPr>
        <a:xfrm>
          <a:off x="6921500" y="1289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153512</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266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122557</xdr:rowOff>
    </xdr:from>
    <xdr:to>
      <xdr:col>15</xdr:col>
      <xdr:colOff>180975</xdr:colOff>
      <xdr:row>97</xdr:row>
      <xdr:rowOff>141641</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9639300" y="16753207"/>
          <a:ext cx="838200" cy="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65829</xdr:rowOff>
    </xdr:from>
    <xdr:ext cx="599010"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69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3" name="フローチャート : 判断 462">
          <a:extLst>
            <a:ext uri="{FF2B5EF4-FFF2-40B4-BE49-F238E27FC236}">
              <a16:creationId xmlns:a16="http://schemas.microsoft.com/office/drawing/2014/main" xmlns="" id="{00000000-0008-0000-0700-0000CF010000}"/>
            </a:ext>
          </a:extLst>
        </xdr:cNvPr>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140353</xdr:rowOff>
    </xdr:from>
    <xdr:to>
      <xdr:col>14</xdr:col>
      <xdr:colOff>28575</xdr:colOff>
      <xdr:row>97</xdr:row>
      <xdr:rowOff>141641</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8750300" y="16771003"/>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52733</xdr:rowOff>
    </xdr:from>
    <xdr:to>
      <xdr:col>14</xdr:col>
      <xdr:colOff>79375</xdr:colOff>
      <xdr:row>97</xdr:row>
      <xdr:rowOff>154333</xdr:rowOff>
    </xdr:to>
    <xdr:sp macro="" textlink="">
      <xdr:nvSpPr>
        <xdr:cNvPr id="465" name="フローチャート : 判断 464">
          <a:extLst>
            <a:ext uri="{FF2B5EF4-FFF2-40B4-BE49-F238E27FC236}">
              <a16:creationId xmlns:a16="http://schemas.microsoft.com/office/drawing/2014/main" xmlns="" id="{00000000-0008-0000-0700-0000D1010000}"/>
            </a:ext>
          </a:extLst>
        </xdr:cNvPr>
        <xdr:cNvSpPr/>
      </xdr:nvSpPr>
      <xdr:spPr>
        <a:xfrm>
          <a:off x="9588500" y="1668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170860</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39794" y="1645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140353</xdr:rowOff>
    </xdr:from>
    <xdr:to>
      <xdr:col>12</xdr:col>
      <xdr:colOff>511175</xdr:colOff>
      <xdr:row>98</xdr:row>
      <xdr:rowOff>119737</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7861300" y="16771003"/>
          <a:ext cx="889000" cy="15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53101</xdr:rowOff>
    </xdr:from>
    <xdr:to>
      <xdr:col>12</xdr:col>
      <xdr:colOff>561975</xdr:colOff>
      <xdr:row>97</xdr:row>
      <xdr:rowOff>154701</xdr:rowOff>
    </xdr:to>
    <xdr:sp macro="" textlink="">
      <xdr:nvSpPr>
        <xdr:cNvPr id="468" name="フローチャート : 判断 467">
          <a:extLst>
            <a:ext uri="{FF2B5EF4-FFF2-40B4-BE49-F238E27FC236}">
              <a16:creationId xmlns:a16="http://schemas.microsoft.com/office/drawing/2014/main" xmlns="" id="{00000000-0008-0000-0700-0000D4010000}"/>
            </a:ext>
          </a:extLst>
        </xdr:cNvPr>
        <xdr:cNvSpPr/>
      </xdr:nvSpPr>
      <xdr:spPr>
        <a:xfrm>
          <a:off x="8699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171228</xdr:rowOff>
    </xdr:from>
    <xdr:ext cx="59901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50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24947</xdr:rowOff>
    </xdr:from>
    <xdr:to>
      <xdr:col>11</xdr:col>
      <xdr:colOff>307975</xdr:colOff>
      <xdr:row>98</xdr:row>
      <xdr:rowOff>119737</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6972300" y="16827047"/>
          <a:ext cx="889000" cy="9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83311</xdr:rowOff>
    </xdr:from>
    <xdr:to>
      <xdr:col>11</xdr:col>
      <xdr:colOff>358775</xdr:colOff>
      <xdr:row>98</xdr:row>
      <xdr:rowOff>13461</xdr:rowOff>
    </xdr:to>
    <xdr:sp macro="" textlink="">
      <xdr:nvSpPr>
        <xdr:cNvPr id="471" name="フローチャート : 判断 470">
          <a:extLst>
            <a:ext uri="{FF2B5EF4-FFF2-40B4-BE49-F238E27FC236}">
              <a16:creationId xmlns:a16="http://schemas.microsoft.com/office/drawing/2014/main" xmlns="" id="{00000000-0008-0000-0700-0000D7010000}"/>
            </a:ext>
          </a:extLst>
        </xdr:cNvPr>
        <xdr:cNvSpPr/>
      </xdr:nvSpPr>
      <xdr:spPr>
        <a:xfrm>
          <a:off x="7810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29988</xdr:rowOff>
    </xdr:from>
    <xdr:ext cx="59901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61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120805</xdr:rowOff>
    </xdr:from>
    <xdr:to>
      <xdr:col>10</xdr:col>
      <xdr:colOff>155575</xdr:colOff>
      <xdr:row>98</xdr:row>
      <xdr:rowOff>50955</xdr:rowOff>
    </xdr:to>
    <xdr:sp macro="" textlink="">
      <xdr:nvSpPr>
        <xdr:cNvPr id="473" name="フローチャート : 判断 472">
          <a:extLst>
            <a:ext uri="{FF2B5EF4-FFF2-40B4-BE49-F238E27FC236}">
              <a16:creationId xmlns:a16="http://schemas.microsoft.com/office/drawing/2014/main" xmlns="" id="{00000000-0008-0000-0700-0000D9010000}"/>
            </a:ext>
          </a:extLst>
        </xdr:cNvPr>
        <xdr:cNvSpPr/>
      </xdr:nvSpPr>
      <xdr:spPr>
        <a:xfrm>
          <a:off x="6921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67482</xdr:rowOff>
    </xdr:from>
    <xdr:ext cx="59901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672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71757</xdr:rowOff>
    </xdr:from>
    <xdr:to>
      <xdr:col>15</xdr:col>
      <xdr:colOff>231775</xdr:colOff>
      <xdr:row>98</xdr:row>
      <xdr:rowOff>1907</xdr:rowOff>
    </xdr:to>
    <xdr:sp macro="" textlink="">
      <xdr:nvSpPr>
        <xdr:cNvPr id="480" name="円/楕円 479">
          <a:extLst>
            <a:ext uri="{FF2B5EF4-FFF2-40B4-BE49-F238E27FC236}">
              <a16:creationId xmlns:a16="http://schemas.microsoft.com/office/drawing/2014/main" xmlns="" id="{00000000-0008-0000-0700-0000E0010000}"/>
            </a:ext>
          </a:extLst>
        </xdr:cNvPr>
        <xdr:cNvSpPr/>
      </xdr:nvSpPr>
      <xdr:spPr>
        <a:xfrm>
          <a:off x="10426700" y="167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94634</xdr:rowOff>
    </xdr:from>
    <xdr:ext cx="599010"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55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90841</xdr:rowOff>
    </xdr:from>
    <xdr:to>
      <xdr:col>14</xdr:col>
      <xdr:colOff>79375</xdr:colOff>
      <xdr:row>98</xdr:row>
      <xdr:rowOff>20991</xdr:rowOff>
    </xdr:to>
    <xdr:sp macro="" textlink="">
      <xdr:nvSpPr>
        <xdr:cNvPr id="482" name="円/楕円 481">
          <a:extLst>
            <a:ext uri="{FF2B5EF4-FFF2-40B4-BE49-F238E27FC236}">
              <a16:creationId xmlns:a16="http://schemas.microsoft.com/office/drawing/2014/main" xmlns="" id="{00000000-0008-0000-0700-0000E2010000}"/>
            </a:ext>
          </a:extLst>
        </xdr:cNvPr>
        <xdr:cNvSpPr/>
      </xdr:nvSpPr>
      <xdr:spPr>
        <a:xfrm>
          <a:off x="9588500" y="1672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12118</xdr:rowOff>
    </xdr:from>
    <xdr:ext cx="59901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39794" y="1681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128,981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89553</xdr:rowOff>
    </xdr:from>
    <xdr:to>
      <xdr:col>12</xdr:col>
      <xdr:colOff>561975</xdr:colOff>
      <xdr:row>98</xdr:row>
      <xdr:rowOff>19703</xdr:rowOff>
    </xdr:to>
    <xdr:sp macro="" textlink="">
      <xdr:nvSpPr>
        <xdr:cNvPr id="484" name="円/楕円 483">
          <a:extLst>
            <a:ext uri="{FF2B5EF4-FFF2-40B4-BE49-F238E27FC236}">
              <a16:creationId xmlns:a16="http://schemas.microsoft.com/office/drawing/2014/main" xmlns="" id="{00000000-0008-0000-0700-0000E4010000}"/>
            </a:ext>
          </a:extLst>
        </xdr:cNvPr>
        <xdr:cNvSpPr/>
      </xdr:nvSpPr>
      <xdr:spPr>
        <a:xfrm>
          <a:off x="8699500" y="1672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10830</xdr:rowOff>
    </xdr:from>
    <xdr:ext cx="59901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50794" y="1681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129,657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68937</xdr:rowOff>
    </xdr:from>
    <xdr:to>
      <xdr:col>11</xdr:col>
      <xdr:colOff>358775</xdr:colOff>
      <xdr:row>98</xdr:row>
      <xdr:rowOff>170537</xdr:rowOff>
    </xdr:to>
    <xdr:sp macro="" textlink="">
      <xdr:nvSpPr>
        <xdr:cNvPr id="486" name="円/楕円 485">
          <a:extLst>
            <a:ext uri="{FF2B5EF4-FFF2-40B4-BE49-F238E27FC236}">
              <a16:creationId xmlns:a16="http://schemas.microsoft.com/office/drawing/2014/main" xmlns="" id="{00000000-0008-0000-0700-0000E6010000}"/>
            </a:ext>
          </a:extLst>
        </xdr:cNvPr>
        <xdr:cNvSpPr/>
      </xdr:nvSpPr>
      <xdr:spPr>
        <a:xfrm>
          <a:off x="7810500" y="168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161664</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96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145597</xdr:rowOff>
    </xdr:from>
    <xdr:to>
      <xdr:col>10</xdr:col>
      <xdr:colOff>155575</xdr:colOff>
      <xdr:row>98</xdr:row>
      <xdr:rowOff>75747</xdr:rowOff>
    </xdr:to>
    <xdr:sp macro="" textlink="">
      <xdr:nvSpPr>
        <xdr:cNvPr id="488" name="円/楕円 487">
          <a:extLst>
            <a:ext uri="{FF2B5EF4-FFF2-40B4-BE49-F238E27FC236}">
              <a16:creationId xmlns:a16="http://schemas.microsoft.com/office/drawing/2014/main" xmlns="" id="{00000000-0008-0000-0700-0000E8010000}"/>
            </a:ext>
          </a:extLst>
        </xdr:cNvPr>
        <xdr:cNvSpPr/>
      </xdr:nvSpPr>
      <xdr:spPr>
        <a:xfrm>
          <a:off x="6921500" y="167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66874</xdr:rowOff>
    </xdr:from>
    <xdr:ext cx="59901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672794" y="1686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12099</xdr:rowOff>
    </xdr:from>
    <xdr:to>
      <xdr:col>23</xdr:col>
      <xdr:colOff>517525</xdr:colOff>
      <xdr:row>37</xdr:row>
      <xdr:rowOff>96696</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5481300" y="6355749"/>
          <a:ext cx="838200" cy="8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0" name="フローチャート : 判断 519">
          <a:extLst>
            <a:ext uri="{FF2B5EF4-FFF2-40B4-BE49-F238E27FC236}">
              <a16:creationId xmlns:a16="http://schemas.microsoft.com/office/drawing/2014/main" xmlns="" id="{00000000-0008-0000-0700-000008020000}"/>
            </a:ext>
          </a:extLst>
        </xdr:cNvPr>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89907</xdr:rowOff>
    </xdr:from>
    <xdr:to>
      <xdr:col>22</xdr:col>
      <xdr:colOff>365125</xdr:colOff>
      <xdr:row>37</xdr:row>
      <xdr:rowOff>96696</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4592300" y="6433557"/>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82465</xdr:rowOff>
    </xdr:from>
    <xdr:to>
      <xdr:col>22</xdr:col>
      <xdr:colOff>415925</xdr:colOff>
      <xdr:row>38</xdr:row>
      <xdr:rowOff>12615</xdr:rowOff>
    </xdr:to>
    <xdr:sp macro="" textlink="">
      <xdr:nvSpPr>
        <xdr:cNvPr id="522" name="フローチャート : 判断 521">
          <a:extLst>
            <a:ext uri="{FF2B5EF4-FFF2-40B4-BE49-F238E27FC236}">
              <a16:creationId xmlns:a16="http://schemas.microsoft.com/office/drawing/2014/main" xmlns="" id="{00000000-0008-0000-0700-00000A020000}"/>
            </a:ext>
          </a:extLst>
        </xdr:cNvPr>
        <xdr:cNvSpPr/>
      </xdr:nvSpPr>
      <xdr:spPr>
        <a:xfrm>
          <a:off x="15430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3742</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89907</xdr:rowOff>
    </xdr:from>
    <xdr:to>
      <xdr:col>21</xdr:col>
      <xdr:colOff>161925</xdr:colOff>
      <xdr:row>37</xdr:row>
      <xdr:rowOff>117811</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3703300" y="6433557"/>
          <a:ext cx="889000" cy="2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95175</xdr:rowOff>
    </xdr:from>
    <xdr:to>
      <xdr:col>21</xdr:col>
      <xdr:colOff>212725</xdr:colOff>
      <xdr:row>38</xdr:row>
      <xdr:rowOff>25326</xdr:rowOff>
    </xdr:to>
    <xdr:sp macro="" textlink="">
      <xdr:nvSpPr>
        <xdr:cNvPr id="525" name="フローチャート : 判断 524">
          <a:extLst>
            <a:ext uri="{FF2B5EF4-FFF2-40B4-BE49-F238E27FC236}">
              <a16:creationId xmlns:a16="http://schemas.microsoft.com/office/drawing/2014/main" xmlns="" id="{00000000-0008-0000-0700-00000D020000}"/>
            </a:ext>
          </a:extLst>
        </xdr:cNvPr>
        <xdr:cNvSpPr/>
      </xdr:nvSpPr>
      <xdr:spPr>
        <a:xfrm>
          <a:off x="14541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16452</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117811</xdr:rowOff>
    </xdr:from>
    <xdr:to>
      <xdr:col>19</xdr:col>
      <xdr:colOff>644525</xdr:colOff>
      <xdr:row>37</xdr:row>
      <xdr:rowOff>129192</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2814300" y="6461461"/>
          <a:ext cx="8890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97811</xdr:rowOff>
    </xdr:from>
    <xdr:to>
      <xdr:col>20</xdr:col>
      <xdr:colOff>9525</xdr:colOff>
      <xdr:row>38</xdr:row>
      <xdr:rowOff>27961</xdr:rowOff>
    </xdr:to>
    <xdr:sp macro="" textlink="">
      <xdr:nvSpPr>
        <xdr:cNvPr id="528" name="フローチャート : 判断 527">
          <a:extLst>
            <a:ext uri="{FF2B5EF4-FFF2-40B4-BE49-F238E27FC236}">
              <a16:creationId xmlns:a16="http://schemas.microsoft.com/office/drawing/2014/main" xmlns="" id="{00000000-0008-0000-0700-000010020000}"/>
            </a:ext>
          </a:extLst>
        </xdr:cNvPr>
        <xdr:cNvSpPr/>
      </xdr:nvSpPr>
      <xdr:spPr>
        <a:xfrm>
          <a:off x="13652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19089</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125529</xdr:rowOff>
    </xdr:from>
    <xdr:to>
      <xdr:col>18</xdr:col>
      <xdr:colOff>492125</xdr:colOff>
      <xdr:row>38</xdr:row>
      <xdr:rowOff>55679</xdr:rowOff>
    </xdr:to>
    <xdr:sp macro="" textlink="">
      <xdr:nvSpPr>
        <xdr:cNvPr id="530" name="フローチャート : 判断 529">
          <a:extLst>
            <a:ext uri="{FF2B5EF4-FFF2-40B4-BE49-F238E27FC236}">
              <a16:creationId xmlns:a16="http://schemas.microsoft.com/office/drawing/2014/main" xmlns="" id="{00000000-0008-0000-0700-000012020000}"/>
            </a:ext>
          </a:extLst>
        </xdr:cNvPr>
        <xdr:cNvSpPr/>
      </xdr:nvSpPr>
      <xdr:spPr>
        <a:xfrm>
          <a:off x="12763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46807</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56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132749</xdr:rowOff>
    </xdr:from>
    <xdr:to>
      <xdr:col>23</xdr:col>
      <xdr:colOff>568325</xdr:colOff>
      <xdr:row>37</xdr:row>
      <xdr:rowOff>62899</xdr:rowOff>
    </xdr:to>
    <xdr:sp macro="" textlink="">
      <xdr:nvSpPr>
        <xdr:cNvPr id="537" name="円/楕円 536">
          <a:extLst>
            <a:ext uri="{FF2B5EF4-FFF2-40B4-BE49-F238E27FC236}">
              <a16:creationId xmlns:a16="http://schemas.microsoft.com/office/drawing/2014/main" xmlns="" id="{00000000-0008-0000-0700-000019020000}"/>
            </a:ext>
          </a:extLst>
        </xdr:cNvPr>
        <xdr:cNvSpPr/>
      </xdr:nvSpPr>
      <xdr:spPr>
        <a:xfrm>
          <a:off x="16268700" y="630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155626</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615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45896</xdr:rowOff>
    </xdr:from>
    <xdr:to>
      <xdr:col>22</xdr:col>
      <xdr:colOff>415925</xdr:colOff>
      <xdr:row>37</xdr:row>
      <xdr:rowOff>147496</xdr:rowOff>
    </xdr:to>
    <xdr:sp macro="" textlink="">
      <xdr:nvSpPr>
        <xdr:cNvPr id="539" name="円/楕円 538">
          <a:extLst>
            <a:ext uri="{FF2B5EF4-FFF2-40B4-BE49-F238E27FC236}">
              <a16:creationId xmlns:a16="http://schemas.microsoft.com/office/drawing/2014/main" xmlns="" id="{00000000-0008-0000-0700-00001B020000}"/>
            </a:ext>
          </a:extLst>
        </xdr:cNvPr>
        <xdr:cNvSpPr/>
      </xdr:nvSpPr>
      <xdr:spPr>
        <a:xfrm>
          <a:off x="15430500" y="63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164023</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61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39107</xdr:rowOff>
    </xdr:from>
    <xdr:to>
      <xdr:col>21</xdr:col>
      <xdr:colOff>212725</xdr:colOff>
      <xdr:row>37</xdr:row>
      <xdr:rowOff>140707</xdr:rowOff>
    </xdr:to>
    <xdr:sp macro="" textlink="">
      <xdr:nvSpPr>
        <xdr:cNvPr id="541" name="円/楕円 540">
          <a:extLst>
            <a:ext uri="{FF2B5EF4-FFF2-40B4-BE49-F238E27FC236}">
              <a16:creationId xmlns:a16="http://schemas.microsoft.com/office/drawing/2014/main" xmlns="" id="{00000000-0008-0000-0700-00001D020000}"/>
            </a:ext>
          </a:extLst>
        </xdr:cNvPr>
        <xdr:cNvSpPr/>
      </xdr:nvSpPr>
      <xdr:spPr>
        <a:xfrm>
          <a:off x="14541500" y="638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157234</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1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78,069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67011</xdr:rowOff>
    </xdr:from>
    <xdr:to>
      <xdr:col>20</xdr:col>
      <xdr:colOff>9525</xdr:colOff>
      <xdr:row>37</xdr:row>
      <xdr:rowOff>168611</xdr:rowOff>
    </xdr:to>
    <xdr:sp macro="" textlink="">
      <xdr:nvSpPr>
        <xdr:cNvPr id="543" name="円/楕円 542">
          <a:extLst>
            <a:ext uri="{FF2B5EF4-FFF2-40B4-BE49-F238E27FC236}">
              <a16:creationId xmlns:a16="http://schemas.microsoft.com/office/drawing/2014/main" xmlns="" id="{00000000-0008-0000-0700-00001F020000}"/>
            </a:ext>
          </a:extLst>
        </xdr:cNvPr>
        <xdr:cNvSpPr/>
      </xdr:nvSpPr>
      <xdr:spPr>
        <a:xfrm>
          <a:off x="13652500" y="64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13688</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18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78392</xdr:rowOff>
    </xdr:from>
    <xdr:to>
      <xdr:col>18</xdr:col>
      <xdr:colOff>492125</xdr:colOff>
      <xdr:row>38</xdr:row>
      <xdr:rowOff>8542</xdr:rowOff>
    </xdr:to>
    <xdr:sp macro="" textlink="">
      <xdr:nvSpPr>
        <xdr:cNvPr id="545" name="円/楕円 544">
          <a:extLst>
            <a:ext uri="{FF2B5EF4-FFF2-40B4-BE49-F238E27FC236}">
              <a16:creationId xmlns:a16="http://schemas.microsoft.com/office/drawing/2014/main" xmlns="" id="{00000000-0008-0000-0700-000021020000}"/>
            </a:ext>
          </a:extLst>
        </xdr:cNvPr>
        <xdr:cNvSpPr/>
      </xdr:nvSpPr>
      <xdr:spPr>
        <a:xfrm>
          <a:off x="12763500" y="642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25069</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19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a:extLst>
            <a:ext uri="{FF2B5EF4-FFF2-40B4-BE49-F238E27FC236}">
              <a16:creationId xmlns:a16="http://schemas.microsoft.com/office/drawing/2014/main" xmlns=""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3" name="教育費最小値テキスト">
          <a:extLst>
            <a:ext uri="{FF2B5EF4-FFF2-40B4-BE49-F238E27FC236}">
              <a16:creationId xmlns:a16="http://schemas.microsoft.com/office/drawing/2014/main" xmlns="" id="{00000000-0008-0000-0700-00003D020000}"/>
            </a:ext>
          </a:extLst>
        </xdr:cNvPr>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5" name="教育費最大値テキスト">
          <a:extLst>
            <a:ext uri="{FF2B5EF4-FFF2-40B4-BE49-F238E27FC236}">
              <a16:creationId xmlns:a16="http://schemas.microsoft.com/office/drawing/2014/main" xmlns="" id="{00000000-0008-0000-0700-00003F020000}"/>
            </a:ext>
          </a:extLst>
        </xdr:cNvPr>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6008</xdr:rowOff>
    </xdr:from>
    <xdr:to>
      <xdr:col>23</xdr:col>
      <xdr:colOff>517525</xdr:colOff>
      <xdr:row>58</xdr:row>
      <xdr:rowOff>21830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5481300" y="9950108"/>
          <a:ext cx="8382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23545</xdr:rowOff>
    </xdr:from>
    <xdr:ext cx="599010" cy="259045"/>
    <xdr:sp macro="" textlink="">
      <xdr:nvSpPr>
        <xdr:cNvPr id="578" name="教育費平均値テキスト">
          <a:extLst>
            <a:ext uri="{FF2B5EF4-FFF2-40B4-BE49-F238E27FC236}">
              <a16:creationId xmlns:a16="http://schemas.microsoft.com/office/drawing/2014/main" xmlns="" id="{00000000-0008-0000-0700-000042020000}"/>
            </a:ext>
          </a:extLst>
        </xdr:cNvPr>
        <xdr:cNvSpPr txBox="1"/>
      </xdr:nvSpPr>
      <xdr:spPr>
        <a:xfrm>
          <a:off x="16370300" y="9967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79" name="フローチャート : 判断 578">
          <a:extLst>
            <a:ext uri="{FF2B5EF4-FFF2-40B4-BE49-F238E27FC236}">
              <a16:creationId xmlns:a16="http://schemas.microsoft.com/office/drawing/2014/main" xmlns="" id="{00000000-0008-0000-0700-000043020000}"/>
            </a:ext>
          </a:extLst>
        </xdr:cNvPr>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4330</xdr:rowOff>
    </xdr:from>
    <xdr:to>
      <xdr:col>22</xdr:col>
      <xdr:colOff>365125</xdr:colOff>
      <xdr:row>58</xdr:row>
      <xdr:rowOff>21830</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4592300" y="9948430"/>
          <a:ext cx="889000" cy="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164168</xdr:rowOff>
    </xdr:from>
    <xdr:to>
      <xdr:col>22</xdr:col>
      <xdr:colOff>415925</xdr:colOff>
      <xdr:row>58</xdr:row>
      <xdr:rowOff>94318</xdr:rowOff>
    </xdr:to>
    <xdr:sp macro="" textlink="">
      <xdr:nvSpPr>
        <xdr:cNvPr id="581" name="フローチャート : 判断 580">
          <a:extLst>
            <a:ext uri="{FF2B5EF4-FFF2-40B4-BE49-F238E27FC236}">
              <a16:creationId xmlns:a16="http://schemas.microsoft.com/office/drawing/2014/main" xmlns="" id="{00000000-0008-0000-0700-000045020000}"/>
            </a:ext>
          </a:extLst>
        </xdr:cNvPr>
        <xdr:cNvSpPr/>
      </xdr:nvSpPr>
      <xdr:spPr>
        <a:xfrm>
          <a:off x="15430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85445</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181794"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4330</xdr:rowOff>
    </xdr:from>
    <xdr:to>
      <xdr:col>21</xdr:col>
      <xdr:colOff>161925</xdr:colOff>
      <xdr:row>58</xdr:row>
      <xdr:rowOff>14393</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3703300" y="9948430"/>
          <a:ext cx="889000" cy="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167086</xdr:rowOff>
    </xdr:from>
    <xdr:to>
      <xdr:col>21</xdr:col>
      <xdr:colOff>212725</xdr:colOff>
      <xdr:row>58</xdr:row>
      <xdr:rowOff>97236</xdr:rowOff>
    </xdr:to>
    <xdr:sp macro="" textlink="">
      <xdr:nvSpPr>
        <xdr:cNvPr id="584" name="フローチャート : 判断 583">
          <a:extLst>
            <a:ext uri="{FF2B5EF4-FFF2-40B4-BE49-F238E27FC236}">
              <a16:creationId xmlns:a16="http://schemas.microsoft.com/office/drawing/2014/main" xmlns="" id="{00000000-0008-0000-0700-000048020000}"/>
            </a:ext>
          </a:extLst>
        </xdr:cNvPr>
        <xdr:cNvSpPr/>
      </xdr:nvSpPr>
      <xdr:spPr>
        <a:xfrm>
          <a:off x="14541500" y="9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88363</xdr:rowOff>
    </xdr:from>
    <xdr:ext cx="59901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292794" y="1003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14393</xdr:rowOff>
    </xdr:from>
    <xdr:to>
      <xdr:col>19</xdr:col>
      <xdr:colOff>644525</xdr:colOff>
      <xdr:row>58</xdr:row>
      <xdr:rowOff>87101</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2814300" y="9958493"/>
          <a:ext cx="889000" cy="7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40964</xdr:rowOff>
    </xdr:from>
    <xdr:to>
      <xdr:col>20</xdr:col>
      <xdr:colOff>9525</xdr:colOff>
      <xdr:row>58</xdr:row>
      <xdr:rowOff>142564</xdr:rowOff>
    </xdr:to>
    <xdr:sp macro="" textlink="">
      <xdr:nvSpPr>
        <xdr:cNvPr id="587" name="フローチャート : 判断 586">
          <a:extLst>
            <a:ext uri="{FF2B5EF4-FFF2-40B4-BE49-F238E27FC236}">
              <a16:creationId xmlns:a16="http://schemas.microsoft.com/office/drawing/2014/main" xmlns="" id="{00000000-0008-0000-0700-00004B020000}"/>
            </a:ext>
          </a:extLst>
        </xdr:cNvPr>
        <xdr:cNvSpPr/>
      </xdr:nvSpPr>
      <xdr:spPr>
        <a:xfrm>
          <a:off x="13652500" y="998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133691</xdr:rowOff>
    </xdr:from>
    <xdr:ext cx="59901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403794" y="1007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45732</xdr:rowOff>
    </xdr:from>
    <xdr:to>
      <xdr:col>18</xdr:col>
      <xdr:colOff>492125</xdr:colOff>
      <xdr:row>58</xdr:row>
      <xdr:rowOff>147332</xdr:rowOff>
    </xdr:to>
    <xdr:sp macro="" textlink="">
      <xdr:nvSpPr>
        <xdr:cNvPr id="589" name="フローチャート : 判断 588">
          <a:extLst>
            <a:ext uri="{FF2B5EF4-FFF2-40B4-BE49-F238E27FC236}">
              <a16:creationId xmlns:a16="http://schemas.microsoft.com/office/drawing/2014/main" xmlns="" id="{00000000-0008-0000-0700-00004D020000}"/>
            </a:ext>
          </a:extLst>
        </xdr:cNvPr>
        <xdr:cNvSpPr/>
      </xdr:nvSpPr>
      <xdr:spPr>
        <a:xfrm>
          <a:off x="12763500" y="998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138459</xdr:rowOff>
    </xdr:from>
    <xdr:ext cx="59901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514794" y="1008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126658</xdr:rowOff>
    </xdr:from>
    <xdr:to>
      <xdr:col>23</xdr:col>
      <xdr:colOff>568325</xdr:colOff>
      <xdr:row>58</xdr:row>
      <xdr:rowOff>56808</xdr:rowOff>
    </xdr:to>
    <xdr:sp macro="" textlink="">
      <xdr:nvSpPr>
        <xdr:cNvPr id="596" name="円/楕円 595">
          <a:extLst>
            <a:ext uri="{FF2B5EF4-FFF2-40B4-BE49-F238E27FC236}">
              <a16:creationId xmlns:a16="http://schemas.microsoft.com/office/drawing/2014/main" xmlns="" id="{00000000-0008-0000-0700-000054020000}"/>
            </a:ext>
          </a:extLst>
        </xdr:cNvPr>
        <xdr:cNvSpPr/>
      </xdr:nvSpPr>
      <xdr:spPr>
        <a:xfrm>
          <a:off x="16268700" y="98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149535</xdr:rowOff>
    </xdr:from>
    <xdr:ext cx="599010" cy="259045"/>
    <xdr:sp macro="" textlink="">
      <xdr:nvSpPr>
        <xdr:cNvPr id="597" name="教育費該当値テキスト">
          <a:extLst>
            <a:ext uri="{FF2B5EF4-FFF2-40B4-BE49-F238E27FC236}">
              <a16:creationId xmlns:a16="http://schemas.microsoft.com/office/drawing/2014/main" xmlns="" id="{00000000-0008-0000-0700-000055020000}"/>
            </a:ext>
          </a:extLst>
        </xdr:cNvPr>
        <xdr:cNvSpPr txBox="1"/>
      </xdr:nvSpPr>
      <xdr:spPr>
        <a:xfrm>
          <a:off x="16370300" y="975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161,876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142480</xdr:rowOff>
    </xdr:from>
    <xdr:to>
      <xdr:col>22</xdr:col>
      <xdr:colOff>415925</xdr:colOff>
      <xdr:row>58</xdr:row>
      <xdr:rowOff>72630</xdr:rowOff>
    </xdr:to>
    <xdr:sp macro="" textlink="">
      <xdr:nvSpPr>
        <xdr:cNvPr id="598" name="円/楕円 597">
          <a:extLst>
            <a:ext uri="{FF2B5EF4-FFF2-40B4-BE49-F238E27FC236}">
              <a16:creationId xmlns:a16="http://schemas.microsoft.com/office/drawing/2014/main" xmlns="" id="{00000000-0008-0000-0700-000056020000}"/>
            </a:ext>
          </a:extLst>
        </xdr:cNvPr>
        <xdr:cNvSpPr/>
      </xdr:nvSpPr>
      <xdr:spPr>
        <a:xfrm>
          <a:off x="15430500" y="99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89157</xdr:rowOff>
    </xdr:from>
    <xdr:ext cx="59901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181794" y="96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152,186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124980</xdr:rowOff>
    </xdr:from>
    <xdr:to>
      <xdr:col>21</xdr:col>
      <xdr:colOff>212725</xdr:colOff>
      <xdr:row>58</xdr:row>
      <xdr:rowOff>55130</xdr:rowOff>
    </xdr:to>
    <xdr:sp macro="" textlink="">
      <xdr:nvSpPr>
        <xdr:cNvPr id="600" name="円/楕円 599">
          <a:extLst>
            <a:ext uri="{FF2B5EF4-FFF2-40B4-BE49-F238E27FC236}">
              <a16:creationId xmlns:a16="http://schemas.microsoft.com/office/drawing/2014/main" xmlns="" id="{00000000-0008-0000-0700-000058020000}"/>
            </a:ext>
          </a:extLst>
        </xdr:cNvPr>
        <xdr:cNvSpPr/>
      </xdr:nvSpPr>
      <xdr:spPr>
        <a:xfrm>
          <a:off x="14541500" y="98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71657</xdr:rowOff>
    </xdr:from>
    <xdr:ext cx="59901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292794" y="967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162,904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135043</xdr:rowOff>
    </xdr:from>
    <xdr:to>
      <xdr:col>20</xdr:col>
      <xdr:colOff>9525</xdr:colOff>
      <xdr:row>58</xdr:row>
      <xdr:rowOff>65193</xdr:rowOff>
    </xdr:to>
    <xdr:sp macro="" textlink="">
      <xdr:nvSpPr>
        <xdr:cNvPr id="602" name="円/楕円 601">
          <a:extLst>
            <a:ext uri="{FF2B5EF4-FFF2-40B4-BE49-F238E27FC236}">
              <a16:creationId xmlns:a16="http://schemas.microsoft.com/office/drawing/2014/main" xmlns="" id="{00000000-0008-0000-0700-00005A020000}"/>
            </a:ext>
          </a:extLst>
        </xdr:cNvPr>
        <xdr:cNvSpPr/>
      </xdr:nvSpPr>
      <xdr:spPr>
        <a:xfrm>
          <a:off x="13652500" y="990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81720</xdr:rowOff>
    </xdr:from>
    <xdr:ext cx="59901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3403794" y="968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156,741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36301</xdr:rowOff>
    </xdr:from>
    <xdr:to>
      <xdr:col>18</xdr:col>
      <xdr:colOff>492125</xdr:colOff>
      <xdr:row>58</xdr:row>
      <xdr:rowOff>137901</xdr:rowOff>
    </xdr:to>
    <xdr:sp macro="" textlink="">
      <xdr:nvSpPr>
        <xdr:cNvPr id="604" name="円/楕円 603">
          <a:extLst>
            <a:ext uri="{FF2B5EF4-FFF2-40B4-BE49-F238E27FC236}">
              <a16:creationId xmlns:a16="http://schemas.microsoft.com/office/drawing/2014/main" xmlns="" id="{00000000-0008-0000-0700-00005C020000}"/>
            </a:ext>
          </a:extLst>
        </xdr:cNvPr>
        <xdr:cNvSpPr/>
      </xdr:nvSpPr>
      <xdr:spPr>
        <a:xfrm>
          <a:off x="12763500" y="998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154428</xdr:rowOff>
    </xdr:from>
    <xdr:ext cx="59901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514794" y="975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a:extLst>
            <a:ext uri="{FF2B5EF4-FFF2-40B4-BE49-F238E27FC236}">
              <a16:creationId xmlns:a16="http://schemas.microsoft.com/office/drawing/2014/main" xmlns=""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xmlns=""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2" name="災害復旧費最大値テキスト">
          <a:extLst>
            <a:ext uri="{FF2B5EF4-FFF2-40B4-BE49-F238E27FC236}">
              <a16:creationId xmlns:a16="http://schemas.microsoft.com/office/drawing/2014/main" xmlns="" id="{00000000-0008-0000-0700-000078020000}"/>
            </a:ext>
          </a:extLst>
        </xdr:cNvPr>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134773</xdr:rowOff>
    </xdr:from>
    <xdr:to>
      <xdr:col>23</xdr:col>
      <xdr:colOff>517525</xdr:colOff>
      <xdr:row>78</xdr:row>
      <xdr:rowOff>137134</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5481300" y="13507873"/>
          <a:ext cx="8382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5" name="災害復旧費平均値テキスト">
          <a:extLst>
            <a:ext uri="{FF2B5EF4-FFF2-40B4-BE49-F238E27FC236}">
              <a16:creationId xmlns:a16="http://schemas.microsoft.com/office/drawing/2014/main" xmlns="" id="{00000000-0008-0000-0700-00007B020000}"/>
            </a:ext>
          </a:extLst>
        </xdr:cNvPr>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6" name="フローチャート : 判断 635">
          <a:extLst>
            <a:ext uri="{FF2B5EF4-FFF2-40B4-BE49-F238E27FC236}">
              <a16:creationId xmlns:a16="http://schemas.microsoft.com/office/drawing/2014/main" xmlns="" id="{00000000-0008-0000-0700-00007C020000}"/>
            </a:ext>
          </a:extLst>
        </xdr:cNvPr>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137134</xdr:rowOff>
    </xdr:from>
    <xdr:to>
      <xdr:col>22</xdr:col>
      <xdr:colOff>365125</xdr:colOff>
      <xdr:row>78</xdr:row>
      <xdr:rowOff>138888</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4592300" y="13510234"/>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122186</xdr:rowOff>
    </xdr:from>
    <xdr:to>
      <xdr:col>22</xdr:col>
      <xdr:colOff>415925</xdr:colOff>
      <xdr:row>78</xdr:row>
      <xdr:rowOff>52336</xdr:rowOff>
    </xdr:to>
    <xdr:sp macro="" textlink="">
      <xdr:nvSpPr>
        <xdr:cNvPr id="638" name="フローチャート : 判断 637">
          <a:extLst>
            <a:ext uri="{FF2B5EF4-FFF2-40B4-BE49-F238E27FC236}">
              <a16:creationId xmlns:a16="http://schemas.microsoft.com/office/drawing/2014/main" xmlns="" id="{00000000-0008-0000-0700-00007E020000}"/>
            </a:ext>
          </a:extLst>
        </xdr:cNvPr>
        <xdr:cNvSpPr/>
      </xdr:nvSpPr>
      <xdr:spPr>
        <a:xfrm>
          <a:off x="15430500" y="1332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68863</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214111" y="130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138888</xdr:rowOff>
    </xdr:from>
    <xdr:to>
      <xdr:col>21</xdr:col>
      <xdr:colOff>161925</xdr:colOff>
      <xdr:row>78</xdr:row>
      <xdr:rowOff>142660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3703300" y="13511988"/>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155739</xdr:rowOff>
    </xdr:from>
    <xdr:to>
      <xdr:col>21</xdr:col>
      <xdr:colOff>212725</xdr:colOff>
      <xdr:row>78</xdr:row>
      <xdr:rowOff>85889</xdr:rowOff>
    </xdr:to>
    <xdr:sp macro="" textlink="">
      <xdr:nvSpPr>
        <xdr:cNvPr id="641" name="フローチャート : 判断 640">
          <a:extLst>
            <a:ext uri="{FF2B5EF4-FFF2-40B4-BE49-F238E27FC236}">
              <a16:creationId xmlns:a16="http://schemas.microsoft.com/office/drawing/2014/main" xmlns="" id="{00000000-0008-0000-0700-000081020000}"/>
            </a:ext>
          </a:extLst>
        </xdr:cNvPr>
        <xdr:cNvSpPr/>
      </xdr:nvSpPr>
      <xdr:spPr>
        <a:xfrm>
          <a:off x="14541500" y="133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102416</xdr:rowOff>
    </xdr:from>
    <xdr:ext cx="534377"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325111" y="131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49288</xdr:rowOff>
    </xdr:from>
    <xdr:to>
      <xdr:col>19</xdr:col>
      <xdr:colOff>644525</xdr:colOff>
      <xdr:row>78</xdr:row>
      <xdr:rowOff>142660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2814300" y="13250938"/>
          <a:ext cx="889000" cy="26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137364</xdr:rowOff>
    </xdr:from>
    <xdr:to>
      <xdr:col>20</xdr:col>
      <xdr:colOff>9525</xdr:colOff>
      <xdr:row>78</xdr:row>
      <xdr:rowOff>67514</xdr:rowOff>
    </xdr:to>
    <xdr:sp macro="" textlink="">
      <xdr:nvSpPr>
        <xdr:cNvPr id="644" name="フローチャート : 判断 643">
          <a:extLst>
            <a:ext uri="{FF2B5EF4-FFF2-40B4-BE49-F238E27FC236}">
              <a16:creationId xmlns:a16="http://schemas.microsoft.com/office/drawing/2014/main" xmlns="" id="{00000000-0008-0000-0700-000084020000}"/>
            </a:ext>
          </a:extLst>
        </xdr:cNvPr>
        <xdr:cNvSpPr/>
      </xdr:nvSpPr>
      <xdr:spPr>
        <a:xfrm>
          <a:off x="13652500" y="1333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84041</xdr:rowOff>
    </xdr:from>
    <xdr:ext cx="534377"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436111" y="131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18593</xdr:rowOff>
    </xdr:from>
    <xdr:to>
      <xdr:col>18</xdr:col>
      <xdr:colOff>492125</xdr:colOff>
      <xdr:row>77</xdr:row>
      <xdr:rowOff>120193</xdr:rowOff>
    </xdr:to>
    <xdr:sp macro="" textlink="">
      <xdr:nvSpPr>
        <xdr:cNvPr id="646" name="フローチャート : 判断 645">
          <a:extLst>
            <a:ext uri="{FF2B5EF4-FFF2-40B4-BE49-F238E27FC236}">
              <a16:creationId xmlns:a16="http://schemas.microsoft.com/office/drawing/2014/main" xmlns="" id="{00000000-0008-0000-0700-000086020000}"/>
            </a:ext>
          </a:extLst>
        </xdr:cNvPr>
        <xdr:cNvSpPr/>
      </xdr:nvSpPr>
      <xdr:spPr>
        <a:xfrm>
          <a:off x="12763500" y="132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111320</xdr:rowOff>
    </xdr:from>
    <xdr:ext cx="534377"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547111" y="133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83973</xdr:rowOff>
    </xdr:from>
    <xdr:to>
      <xdr:col>23</xdr:col>
      <xdr:colOff>568325</xdr:colOff>
      <xdr:row>79</xdr:row>
      <xdr:rowOff>14123</xdr:rowOff>
    </xdr:to>
    <xdr:sp macro="" textlink="">
      <xdr:nvSpPr>
        <xdr:cNvPr id="653" name="円/楕円 652">
          <a:extLst>
            <a:ext uri="{FF2B5EF4-FFF2-40B4-BE49-F238E27FC236}">
              <a16:creationId xmlns:a16="http://schemas.microsoft.com/office/drawing/2014/main" xmlns="" id="{00000000-0008-0000-0700-00008D020000}"/>
            </a:ext>
          </a:extLst>
        </xdr:cNvPr>
        <xdr:cNvSpPr/>
      </xdr:nvSpPr>
      <xdr:spPr>
        <a:xfrm>
          <a:off x="16268700" y="134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32301</xdr:rowOff>
    </xdr:from>
    <xdr:ext cx="469744" cy="259045"/>
    <xdr:sp macro="" textlink="">
      <xdr:nvSpPr>
        <xdr:cNvPr id="654" name="災害復旧費該当値テキスト">
          <a:extLst>
            <a:ext uri="{FF2B5EF4-FFF2-40B4-BE49-F238E27FC236}">
              <a16:creationId xmlns:a16="http://schemas.microsoft.com/office/drawing/2014/main" xmlns="" id="{00000000-0008-0000-0700-00008E020000}"/>
            </a:ext>
          </a:extLst>
        </xdr:cNvPr>
        <xdr:cNvSpPr txBox="1"/>
      </xdr:nvSpPr>
      <xdr:spPr>
        <a:xfrm>
          <a:off x="16370300" y="1340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86334</xdr:rowOff>
    </xdr:from>
    <xdr:to>
      <xdr:col>22</xdr:col>
      <xdr:colOff>415925</xdr:colOff>
      <xdr:row>79</xdr:row>
      <xdr:rowOff>16484</xdr:rowOff>
    </xdr:to>
    <xdr:sp macro="" textlink="">
      <xdr:nvSpPr>
        <xdr:cNvPr id="655" name="円/楕円 654">
          <a:extLst>
            <a:ext uri="{FF2B5EF4-FFF2-40B4-BE49-F238E27FC236}">
              <a16:creationId xmlns:a16="http://schemas.microsoft.com/office/drawing/2014/main" xmlns="" id="{00000000-0008-0000-0700-00008F020000}"/>
            </a:ext>
          </a:extLst>
        </xdr:cNvPr>
        <xdr:cNvSpPr/>
      </xdr:nvSpPr>
      <xdr:spPr>
        <a:xfrm>
          <a:off x="15430500" y="134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7611</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246427" y="1355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88088</xdr:rowOff>
    </xdr:from>
    <xdr:to>
      <xdr:col>21</xdr:col>
      <xdr:colOff>212725</xdr:colOff>
      <xdr:row>79</xdr:row>
      <xdr:rowOff>18238</xdr:rowOff>
    </xdr:to>
    <xdr:sp macro="" textlink="">
      <xdr:nvSpPr>
        <xdr:cNvPr id="657" name="円/楕円 656">
          <a:extLst>
            <a:ext uri="{FF2B5EF4-FFF2-40B4-BE49-F238E27FC236}">
              <a16:creationId xmlns:a16="http://schemas.microsoft.com/office/drawing/2014/main" xmlns="" id="{00000000-0008-0000-0700-000091020000}"/>
            </a:ext>
          </a:extLst>
        </xdr:cNvPr>
        <xdr:cNvSpPr/>
      </xdr:nvSpPr>
      <xdr:spPr>
        <a:xfrm>
          <a:off x="14541500" y="134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9365</xdr:rowOff>
    </xdr:from>
    <xdr:ext cx="469744"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4357427" y="135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91860</xdr:rowOff>
    </xdr:from>
    <xdr:to>
      <xdr:col>20</xdr:col>
      <xdr:colOff>9525</xdr:colOff>
      <xdr:row>79</xdr:row>
      <xdr:rowOff>22010</xdr:rowOff>
    </xdr:to>
    <xdr:sp macro="" textlink="">
      <xdr:nvSpPr>
        <xdr:cNvPr id="659" name="円/楕円 658">
          <a:extLst>
            <a:ext uri="{FF2B5EF4-FFF2-40B4-BE49-F238E27FC236}">
              <a16:creationId xmlns:a16="http://schemas.microsoft.com/office/drawing/2014/main" xmlns="" id="{00000000-0008-0000-0700-000093020000}"/>
            </a:ext>
          </a:extLst>
        </xdr:cNvPr>
        <xdr:cNvSpPr/>
      </xdr:nvSpPr>
      <xdr:spPr>
        <a:xfrm>
          <a:off x="13652500" y="134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13137</xdr:rowOff>
    </xdr:from>
    <xdr:ext cx="469744"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3468427" y="135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169938</xdr:rowOff>
    </xdr:from>
    <xdr:to>
      <xdr:col>18</xdr:col>
      <xdr:colOff>492125</xdr:colOff>
      <xdr:row>77</xdr:row>
      <xdr:rowOff>100088</xdr:rowOff>
    </xdr:to>
    <xdr:sp macro="" textlink="">
      <xdr:nvSpPr>
        <xdr:cNvPr id="661" name="円/楕円 660">
          <a:extLst>
            <a:ext uri="{FF2B5EF4-FFF2-40B4-BE49-F238E27FC236}">
              <a16:creationId xmlns:a16="http://schemas.microsoft.com/office/drawing/2014/main" xmlns="" id="{00000000-0008-0000-0700-000095020000}"/>
            </a:ext>
          </a:extLst>
        </xdr:cNvPr>
        <xdr:cNvSpPr/>
      </xdr:nvSpPr>
      <xdr:spPr>
        <a:xfrm>
          <a:off x="12763500" y="132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116615</xdr:rowOff>
    </xdr:from>
    <xdr:ext cx="534377"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547111" y="1297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a:extLst>
            <a:ext uri="{FF2B5EF4-FFF2-40B4-BE49-F238E27FC236}">
              <a16:creationId xmlns:a16="http://schemas.microsoft.com/office/drawing/2014/main" xmlns=""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7" name="公債費最小値テキスト">
          <a:extLst>
            <a:ext uri="{FF2B5EF4-FFF2-40B4-BE49-F238E27FC236}">
              <a16:creationId xmlns:a16="http://schemas.microsoft.com/office/drawing/2014/main" xmlns="" id="{00000000-0008-0000-0700-0000AF020000}"/>
            </a:ext>
          </a:extLst>
        </xdr:cNvPr>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89" name="公債費最大値テキスト">
          <a:extLst>
            <a:ext uri="{FF2B5EF4-FFF2-40B4-BE49-F238E27FC236}">
              <a16:creationId xmlns:a16="http://schemas.microsoft.com/office/drawing/2014/main" xmlns="" id="{00000000-0008-0000-0700-0000B1020000}"/>
            </a:ext>
          </a:extLst>
        </xdr:cNvPr>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101043</xdr:rowOff>
    </xdr:from>
    <xdr:to>
      <xdr:col>23</xdr:col>
      <xdr:colOff>517525</xdr:colOff>
      <xdr:row>96</xdr:row>
      <xdr:rowOff>125306</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5481300" y="16560243"/>
          <a:ext cx="8382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2" name="公債費平均値テキスト">
          <a:extLst>
            <a:ext uri="{FF2B5EF4-FFF2-40B4-BE49-F238E27FC236}">
              <a16:creationId xmlns:a16="http://schemas.microsoft.com/office/drawing/2014/main" xmlns="" id="{00000000-0008-0000-0700-0000B4020000}"/>
            </a:ext>
          </a:extLst>
        </xdr:cNvPr>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3" name="フローチャート : 判断 692">
          <a:extLst>
            <a:ext uri="{FF2B5EF4-FFF2-40B4-BE49-F238E27FC236}">
              <a16:creationId xmlns:a16="http://schemas.microsoft.com/office/drawing/2014/main" xmlns="" id="{00000000-0008-0000-0700-0000B5020000}"/>
            </a:ext>
          </a:extLst>
        </xdr:cNvPr>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60013</xdr:rowOff>
    </xdr:from>
    <xdr:to>
      <xdr:col>22</xdr:col>
      <xdr:colOff>365125</xdr:colOff>
      <xdr:row>96</xdr:row>
      <xdr:rowOff>101043</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4592300" y="16519213"/>
          <a:ext cx="889000" cy="4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49512</xdr:rowOff>
    </xdr:from>
    <xdr:to>
      <xdr:col>22</xdr:col>
      <xdr:colOff>415925</xdr:colOff>
      <xdr:row>96</xdr:row>
      <xdr:rowOff>151112</xdr:rowOff>
    </xdr:to>
    <xdr:sp macro="" textlink="">
      <xdr:nvSpPr>
        <xdr:cNvPr id="695" name="フローチャート : 判断 694">
          <a:extLst>
            <a:ext uri="{FF2B5EF4-FFF2-40B4-BE49-F238E27FC236}">
              <a16:creationId xmlns:a16="http://schemas.microsoft.com/office/drawing/2014/main" xmlns="" id="{00000000-0008-0000-0700-0000B7020000}"/>
            </a:ext>
          </a:extLst>
        </xdr:cNvPr>
        <xdr:cNvSpPr/>
      </xdr:nvSpPr>
      <xdr:spPr>
        <a:xfrm>
          <a:off x="15430500" y="1650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167639</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5181794" y="1628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68929</xdr:rowOff>
    </xdr:from>
    <xdr:to>
      <xdr:col>21</xdr:col>
      <xdr:colOff>161925</xdr:colOff>
      <xdr:row>96</xdr:row>
      <xdr:rowOff>60013</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3703300" y="16356679"/>
          <a:ext cx="889000" cy="16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149357</xdr:rowOff>
    </xdr:from>
    <xdr:to>
      <xdr:col>21</xdr:col>
      <xdr:colOff>212725</xdr:colOff>
      <xdr:row>96</xdr:row>
      <xdr:rowOff>79507</xdr:rowOff>
    </xdr:to>
    <xdr:sp macro="" textlink="">
      <xdr:nvSpPr>
        <xdr:cNvPr id="698" name="フローチャート : 判断 697">
          <a:extLst>
            <a:ext uri="{FF2B5EF4-FFF2-40B4-BE49-F238E27FC236}">
              <a16:creationId xmlns:a16="http://schemas.microsoft.com/office/drawing/2014/main" xmlns="" id="{00000000-0008-0000-0700-0000BA020000}"/>
            </a:ext>
          </a:extLst>
        </xdr:cNvPr>
        <xdr:cNvSpPr/>
      </xdr:nvSpPr>
      <xdr:spPr>
        <a:xfrm>
          <a:off x="14541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96034</xdr:rowOff>
    </xdr:from>
    <xdr:ext cx="59901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292794"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73368</xdr:rowOff>
    </xdr:from>
    <xdr:to>
      <xdr:col>19</xdr:col>
      <xdr:colOff>644525</xdr:colOff>
      <xdr:row>95</xdr:row>
      <xdr:rowOff>68929</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2814300" y="16189668"/>
          <a:ext cx="889000" cy="16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144069</xdr:rowOff>
    </xdr:from>
    <xdr:to>
      <xdr:col>20</xdr:col>
      <xdr:colOff>9525</xdr:colOff>
      <xdr:row>96</xdr:row>
      <xdr:rowOff>74219</xdr:rowOff>
    </xdr:to>
    <xdr:sp macro="" textlink="">
      <xdr:nvSpPr>
        <xdr:cNvPr id="701" name="フローチャート : 判断 700">
          <a:extLst>
            <a:ext uri="{FF2B5EF4-FFF2-40B4-BE49-F238E27FC236}">
              <a16:creationId xmlns:a16="http://schemas.microsoft.com/office/drawing/2014/main" xmlns="" id="{00000000-0008-0000-0700-0000BD020000}"/>
            </a:ext>
          </a:extLst>
        </xdr:cNvPr>
        <xdr:cNvSpPr/>
      </xdr:nvSpPr>
      <xdr:spPr>
        <a:xfrm>
          <a:off x="13652500" y="1643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65346</xdr:rowOff>
    </xdr:from>
    <xdr:ext cx="59901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03794" y="1652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117326</xdr:rowOff>
    </xdr:from>
    <xdr:to>
      <xdr:col>18</xdr:col>
      <xdr:colOff>492125</xdr:colOff>
      <xdr:row>96</xdr:row>
      <xdr:rowOff>47476</xdr:rowOff>
    </xdr:to>
    <xdr:sp macro="" textlink="">
      <xdr:nvSpPr>
        <xdr:cNvPr id="703" name="フローチャート : 判断 702">
          <a:extLst>
            <a:ext uri="{FF2B5EF4-FFF2-40B4-BE49-F238E27FC236}">
              <a16:creationId xmlns:a16="http://schemas.microsoft.com/office/drawing/2014/main" xmlns="" id="{00000000-0008-0000-0700-0000BF020000}"/>
            </a:ext>
          </a:extLst>
        </xdr:cNvPr>
        <xdr:cNvSpPr/>
      </xdr:nvSpPr>
      <xdr:spPr>
        <a:xfrm>
          <a:off x="12763500" y="1640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38603</xdr:rowOff>
    </xdr:from>
    <xdr:ext cx="59901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14794" y="1649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74506</xdr:rowOff>
    </xdr:from>
    <xdr:to>
      <xdr:col>23</xdr:col>
      <xdr:colOff>568325</xdr:colOff>
      <xdr:row>97</xdr:row>
      <xdr:rowOff>4656</xdr:rowOff>
    </xdr:to>
    <xdr:sp macro="" textlink="">
      <xdr:nvSpPr>
        <xdr:cNvPr id="710" name="円/楕円 709">
          <a:extLst>
            <a:ext uri="{FF2B5EF4-FFF2-40B4-BE49-F238E27FC236}">
              <a16:creationId xmlns:a16="http://schemas.microsoft.com/office/drawing/2014/main" xmlns="" id="{00000000-0008-0000-0700-0000C6020000}"/>
            </a:ext>
          </a:extLst>
        </xdr:cNvPr>
        <xdr:cNvSpPr/>
      </xdr:nvSpPr>
      <xdr:spPr>
        <a:xfrm>
          <a:off x="16268700" y="165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97383</xdr:rowOff>
    </xdr:from>
    <xdr:ext cx="599010" cy="259045"/>
    <xdr:sp macro="" textlink="">
      <xdr:nvSpPr>
        <xdr:cNvPr id="711" name="公債費該当値テキスト">
          <a:extLst>
            <a:ext uri="{FF2B5EF4-FFF2-40B4-BE49-F238E27FC236}">
              <a16:creationId xmlns:a16="http://schemas.microsoft.com/office/drawing/2014/main" xmlns="" id="{00000000-0008-0000-0700-0000C7020000}"/>
            </a:ext>
          </a:extLst>
        </xdr:cNvPr>
        <xdr:cNvSpPr txBox="1"/>
      </xdr:nvSpPr>
      <xdr:spPr>
        <a:xfrm>
          <a:off x="16370300" y="1638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113,778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50243</xdr:rowOff>
    </xdr:from>
    <xdr:to>
      <xdr:col>22</xdr:col>
      <xdr:colOff>415925</xdr:colOff>
      <xdr:row>96</xdr:row>
      <xdr:rowOff>151843</xdr:rowOff>
    </xdr:to>
    <xdr:sp macro="" textlink="">
      <xdr:nvSpPr>
        <xdr:cNvPr id="712" name="円/楕円 711">
          <a:extLst>
            <a:ext uri="{FF2B5EF4-FFF2-40B4-BE49-F238E27FC236}">
              <a16:creationId xmlns:a16="http://schemas.microsoft.com/office/drawing/2014/main" xmlns="" id="{00000000-0008-0000-0700-0000C8020000}"/>
            </a:ext>
          </a:extLst>
        </xdr:cNvPr>
        <xdr:cNvSpPr/>
      </xdr:nvSpPr>
      <xdr:spPr>
        <a:xfrm>
          <a:off x="15430500" y="165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142970</xdr:rowOff>
    </xdr:from>
    <xdr:ext cx="59901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181794" y="1660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120,146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9213</xdr:rowOff>
    </xdr:from>
    <xdr:to>
      <xdr:col>21</xdr:col>
      <xdr:colOff>212725</xdr:colOff>
      <xdr:row>96</xdr:row>
      <xdr:rowOff>110813</xdr:rowOff>
    </xdr:to>
    <xdr:sp macro="" textlink="">
      <xdr:nvSpPr>
        <xdr:cNvPr id="714" name="円/楕円 713">
          <a:extLst>
            <a:ext uri="{FF2B5EF4-FFF2-40B4-BE49-F238E27FC236}">
              <a16:creationId xmlns:a16="http://schemas.microsoft.com/office/drawing/2014/main" xmlns="" id="{00000000-0008-0000-0700-0000CA020000}"/>
            </a:ext>
          </a:extLst>
        </xdr:cNvPr>
        <xdr:cNvSpPr/>
      </xdr:nvSpPr>
      <xdr:spPr>
        <a:xfrm>
          <a:off x="14541500" y="1646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101940</xdr:rowOff>
    </xdr:from>
    <xdr:ext cx="59901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292794" y="1656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130,915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18129</xdr:rowOff>
    </xdr:from>
    <xdr:to>
      <xdr:col>20</xdr:col>
      <xdr:colOff>9525</xdr:colOff>
      <xdr:row>95</xdr:row>
      <xdr:rowOff>119729</xdr:rowOff>
    </xdr:to>
    <xdr:sp macro="" textlink="">
      <xdr:nvSpPr>
        <xdr:cNvPr id="716" name="円/楕円 715">
          <a:extLst>
            <a:ext uri="{FF2B5EF4-FFF2-40B4-BE49-F238E27FC236}">
              <a16:creationId xmlns:a16="http://schemas.microsoft.com/office/drawing/2014/main" xmlns="" id="{00000000-0008-0000-0700-0000CC020000}"/>
            </a:ext>
          </a:extLst>
        </xdr:cNvPr>
        <xdr:cNvSpPr/>
      </xdr:nvSpPr>
      <xdr:spPr>
        <a:xfrm>
          <a:off x="13652500" y="163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136256</xdr:rowOff>
    </xdr:from>
    <xdr:ext cx="59901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3403794" y="1608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173,575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22568</xdr:rowOff>
    </xdr:from>
    <xdr:to>
      <xdr:col>18</xdr:col>
      <xdr:colOff>492125</xdr:colOff>
      <xdr:row>94</xdr:row>
      <xdr:rowOff>124168</xdr:rowOff>
    </xdr:to>
    <xdr:sp macro="" textlink="">
      <xdr:nvSpPr>
        <xdr:cNvPr id="718" name="円/楕円 717">
          <a:extLst>
            <a:ext uri="{FF2B5EF4-FFF2-40B4-BE49-F238E27FC236}">
              <a16:creationId xmlns:a16="http://schemas.microsoft.com/office/drawing/2014/main" xmlns="" id="{00000000-0008-0000-0700-0000CE020000}"/>
            </a:ext>
          </a:extLst>
        </xdr:cNvPr>
        <xdr:cNvSpPr/>
      </xdr:nvSpPr>
      <xdr:spPr>
        <a:xfrm>
          <a:off x="12763500" y="161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140695</xdr:rowOff>
    </xdr:from>
    <xdr:ext cx="59901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514794" y="1591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a:extLst>
            <a:ext uri="{FF2B5EF4-FFF2-40B4-BE49-F238E27FC236}">
              <a16:creationId xmlns:a16="http://schemas.microsoft.com/office/drawing/2014/main" xmlns=""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2" name="諸支出金最小値テキスト">
          <a:extLst>
            <a:ext uri="{FF2B5EF4-FFF2-40B4-BE49-F238E27FC236}">
              <a16:creationId xmlns:a16="http://schemas.microsoft.com/office/drawing/2014/main" xmlns="" id="{00000000-0008-0000-0700-0000E6020000}"/>
            </a:ext>
          </a:extLst>
        </xdr:cNvPr>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4" name="諸支出金最大値テキスト">
          <a:extLst>
            <a:ext uri="{FF2B5EF4-FFF2-40B4-BE49-F238E27FC236}">
              <a16:creationId xmlns:a16="http://schemas.microsoft.com/office/drawing/2014/main" xmlns="" id="{00000000-0008-0000-0700-0000E8020000}"/>
            </a:ext>
          </a:extLst>
        </xdr:cNvPr>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21742</xdr:rowOff>
    </xdr:from>
    <xdr:to>
      <xdr:col>32</xdr:col>
      <xdr:colOff>187325</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flipV="1">
          <a:off x="21323300" y="6365392"/>
          <a:ext cx="838200" cy="28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50685</xdr:rowOff>
    </xdr:from>
    <xdr:ext cx="378565" cy="259045"/>
    <xdr:sp macro="" textlink="">
      <xdr:nvSpPr>
        <xdr:cNvPr id="747" name="諸支出金平均値テキスト">
          <a:extLst>
            <a:ext uri="{FF2B5EF4-FFF2-40B4-BE49-F238E27FC236}">
              <a16:creationId xmlns:a16="http://schemas.microsoft.com/office/drawing/2014/main" xmlns="" id="{00000000-0008-0000-0700-0000EB020000}"/>
            </a:ext>
          </a:extLst>
        </xdr:cNvPr>
        <xdr:cNvSpPr txBox="1"/>
      </xdr:nvSpPr>
      <xdr:spPr>
        <a:xfrm>
          <a:off x="22212300" y="6565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48" name="フローチャート : 判断 747">
          <a:extLst>
            <a:ext uri="{FF2B5EF4-FFF2-40B4-BE49-F238E27FC236}">
              <a16:creationId xmlns:a16="http://schemas.microsoft.com/office/drawing/2014/main" xmlns="" id="{00000000-0008-0000-0700-0000EC020000}"/>
            </a:ext>
          </a:extLst>
        </xdr:cNvPr>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134986</xdr:rowOff>
    </xdr:from>
    <xdr:to>
      <xdr:col>31</xdr:col>
      <xdr:colOff>85725</xdr:colOff>
      <xdr:row>38</xdr:row>
      <xdr:rowOff>65136</xdr:rowOff>
    </xdr:to>
    <xdr:sp macro="" textlink="">
      <xdr:nvSpPr>
        <xdr:cNvPr id="750" name="フローチャート : 判断 749">
          <a:extLst>
            <a:ext uri="{FF2B5EF4-FFF2-40B4-BE49-F238E27FC236}">
              <a16:creationId xmlns:a16="http://schemas.microsoft.com/office/drawing/2014/main" xmlns="" id="{00000000-0008-0000-0700-0000EE020000}"/>
            </a:ext>
          </a:extLst>
        </xdr:cNvPr>
        <xdr:cNvSpPr/>
      </xdr:nvSpPr>
      <xdr:spPr>
        <a:xfrm>
          <a:off x="21272500" y="647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81663</xdr:rowOff>
    </xdr:from>
    <xdr:ext cx="469744"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088427" y="625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109068</xdr:rowOff>
    </xdr:from>
    <xdr:to>
      <xdr:col>29</xdr:col>
      <xdr:colOff>517525</xdr:colOff>
      <xdr:row>38</xdr:row>
      <xdr:rowOff>139700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9545300" y="6452718"/>
          <a:ext cx="889000" cy="2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76556</xdr:rowOff>
    </xdr:from>
    <xdr:to>
      <xdr:col>29</xdr:col>
      <xdr:colOff>568325</xdr:colOff>
      <xdr:row>39</xdr:row>
      <xdr:rowOff>6706</xdr:rowOff>
    </xdr:to>
    <xdr:sp macro="" textlink="">
      <xdr:nvSpPr>
        <xdr:cNvPr id="753" name="フローチャート : 判断 752">
          <a:extLst>
            <a:ext uri="{FF2B5EF4-FFF2-40B4-BE49-F238E27FC236}">
              <a16:creationId xmlns:a16="http://schemas.microsoft.com/office/drawing/2014/main" xmlns="" id="{00000000-0008-0000-0700-0000F1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23233</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109068</xdr:rowOff>
    </xdr:from>
    <xdr:to>
      <xdr:col>28</xdr:col>
      <xdr:colOff>314325</xdr:colOff>
      <xdr:row>37</xdr:row>
      <xdr:rowOff>124247</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flipV="1">
          <a:off x="18656300" y="6452718"/>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60737</xdr:rowOff>
    </xdr:from>
    <xdr:to>
      <xdr:col>28</xdr:col>
      <xdr:colOff>365125</xdr:colOff>
      <xdr:row>38</xdr:row>
      <xdr:rowOff>162337</xdr:rowOff>
    </xdr:to>
    <xdr:sp macro="" textlink="">
      <xdr:nvSpPr>
        <xdr:cNvPr id="756" name="フローチャート : 判断 755">
          <a:extLst>
            <a:ext uri="{FF2B5EF4-FFF2-40B4-BE49-F238E27FC236}">
              <a16:creationId xmlns:a16="http://schemas.microsoft.com/office/drawing/2014/main" xmlns="" id="{00000000-0008-0000-0700-0000F4020000}"/>
            </a:ext>
          </a:extLst>
        </xdr:cNvPr>
        <xdr:cNvSpPr/>
      </xdr:nvSpPr>
      <xdr:spPr>
        <a:xfrm>
          <a:off x="19494500" y="657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153464</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6017" y="666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97495</xdr:rowOff>
    </xdr:from>
    <xdr:to>
      <xdr:col>27</xdr:col>
      <xdr:colOff>161925</xdr:colOff>
      <xdr:row>38</xdr:row>
      <xdr:rowOff>27645</xdr:rowOff>
    </xdr:to>
    <xdr:sp macro="" textlink="">
      <xdr:nvSpPr>
        <xdr:cNvPr id="758" name="フローチャート : 判断 757">
          <a:extLst>
            <a:ext uri="{FF2B5EF4-FFF2-40B4-BE49-F238E27FC236}">
              <a16:creationId xmlns:a16="http://schemas.microsoft.com/office/drawing/2014/main" xmlns="" id="{00000000-0008-0000-0700-0000F6020000}"/>
            </a:ext>
          </a:extLst>
        </xdr:cNvPr>
        <xdr:cNvSpPr/>
      </xdr:nvSpPr>
      <xdr:spPr>
        <a:xfrm>
          <a:off x="18605500" y="64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18773</xdr:rowOff>
    </xdr:from>
    <xdr:ext cx="469744"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21427" y="653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142392</xdr:rowOff>
    </xdr:from>
    <xdr:to>
      <xdr:col>32</xdr:col>
      <xdr:colOff>238125</xdr:colOff>
      <xdr:row>37</xdr:row>
      <xdr:rowOff>72542</xdr:rowOff>
    </xdr:to>
    <xdr:sp macro="" textlink="">
      <xdr:nvSpPr>
        <xdr:cNvPr id="765" name="円/楕円 764">
          <a:extLst>
            <a:ext uri="{FF2B5EF4-FFF2-40B4-BE49-F238E27FC236}">
              <a16:creationId xmlns:a16="http://schemas.microsoft.com/office/drawing/2014/main" xmlns="" id="{00000000-0008-0000-0700-0000FD020000}"/>
            </a:ext>
          </a:extLst>
        </xdr:cNvPr>
        <xdr:cNvSpPr/>
      </xdr:nvSpPr>
      <xdr:spPr>
        <a:xfrm>
          <a:off x="22110700" y="63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165269</xdr:rowOff>
    </xdr:from>
    <xdr:ext cx="469744" cy="259045"/>
    <xdr:sp macro="" textlink="">
      <xdr:nvSpPr>
        <xdr:cNvPr id="766" name="諸支出金該当値テキスト">
          <a:extLst>
            <a:ext uri="{FF2B5EF4-FFF2-40B4-BE49-F238E27FC236}">
              <a16:creationId xmlns:a16="http://schemas.microsoft.com/office/drawing/2014/main" xmlns="" id="{00000000-0008-0000-0700-0000FE020000}"/>
            </a:ext>
          </a:extLst>
        </xdr:cNvPr>
        <xdr:cNvSpPr txBox="1"/>
      </xdr:nvSpPr>
      <xdr:spPr>
        <a:xfrm>
          <a:off x="22212300" y="61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a:extLst>
            <a:ext uri="{FF2B5EF4-FFF2-40B4-BE49-F238E27FC236}">
              <a16:creationId xmlns:a16="http://schemas.microsoft.com/office/drawing/2014/main" xmlns=""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a:extLst>
            <a:ext uri="{FF2B5EF4-FFF2-40B4-BE49-F238E27FC236}">
              <a16:creationId xmlns:a16="http://schemas.microsoft.com/office/drawing/2014/main" xmlns=""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58268</xdr:rowOff>
    </xdr:from>
    <xdr:to>
      <xdr:col>28</xdr:col>
      <xdr:colOff>365125</xdr:colOff>
      <xdr:row>37</xdr:row>
      <xdr:rowOff>159868</xdr:rowOff>
    </xdr:to>
    <xdr:sp macro="" textlink="">
      <xdr:nvSpPr>
        <xdr:cNvPr id="771" name="円/楕円 770">
          <a:extLst>
            <a:ext uri="{FF2B5EF4-FFF2-40B4-BE49-F238E27FC236}">
              <a16:creationId xmlns:a16="http://schemas.microsoft.com/office/drawing/2014/main" xmlns="" id="{00000000-0008-0000-0700-000003030000}"/>
            </a:ext>
          </a:extLst>
        </xdr:cNvPr>
        <xdr:cNvSpPr/>
      </xdr:nvSpPr>
      <xdr:spPr>
        <a:xfrm>
          <a:off x="19494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4945</xdr:rowOff>
    </xdr:from>
    <xdr:ext cx="469744"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310427" y="617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73447</xdr:rowOff>
    </xdr:from>
    <xdr:to>
      <xdr:col>27</xdr:col>
      <xdr:colOff>161925</xdr:colOff>
      <xdr:row>38</xdr:row>
      <xdr:rowOff>3597</xdr:rowOff>
    </xdr:to>
    <xdr:sp macro="" textlink="">
      <xdr:nvSpPr>
        <xdr:cNvPr id="773" name="円/楕円 772">
          <a:extLst>
            <a:ext uri="{FF2B5EF4-FFF2-40B4-BE49-F238E27FC236}">
              <a16:creationId xmlns:a16="http://schemas.microsoft.com/office/drawing/2014/main" xmlns="" id="{00000000-0008-0000-0700-000005030000}"/>
            </a:ext>
          </a:extLst>
        </xdr:cNvPr>
        <xdr:cNvSpPr/>
      </xdr:nvSpPr>
      <xdr:spPr>
        <a:xfrm>
          <a:off x="18605500" y="641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20124</xdr:rowOff>
    </xdr:from>
    <xdr:ext cx="469744"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421427" y="619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xmlns=""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xmlns=""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xmlns=""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a:extLst>
            <a:ext uri="{FF2B5EF4-FFF2-40B4-BE49-F238E27FC236}">
              <a16:creationId xmlns:a16="http://schemas.microsoft.com/office/drawing/2014/main" xmlns=""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a:extLst>
            <a:ext uri="{FF2B5EF4-FFF2-40B4-BE49-F238E27FC236}">
              <a16:creationId xmlns:a16="http://schemas.microsoft.com/office/drawing/2014/main" xmlns=""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a:extLst>
            <a:ext uri="{FF2B5EF4-FFF2-40B4-BE49-F238E27FC236}">
              <a16:creationId xmlns:a16="http://schemas.microsoft.com/office/drawing/2014/main" xmlns=""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a:extLst>
            <a:ext uri="{FF2B5EF4-FFF2-40B4-BE49-F238E27FC236}">
              <a16:creationId xmlns:a16="http://schemas.microsoft.com/office/drawing/2014/main" xmlns=""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a:extLst>
            <a:ext uri="{FF2B5EF4-FFF2-40B4-BE49-F238E27FC236}">
              <a16:creationId xmlns:a16="http://schemas.microsoft.com/office/drawing/2014/main" xmlns=""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a:extLst>
            <a:ext uri="{FF2B5EF4-FFF2-40B4-BE49-F238E27FC236}">
              <a16:creationId xmlns:a16="http://schemas.microsoft.com/office/drawing/2014/main" xmlns=""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xmlns=""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a:extLst>
            <a:ext uri="{FF2B5EF4-FFF2-40B4-BE49-F238E27FC236}">
              <a16:creationId xmlns:a16="http://schemas.microsoft.com/office/drawing/2014/main" xmlns=""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a:extLst>
            <a:ext uri="{FF2B5EF4-FFF2-40B4-BE49-F238E27FC236}">
              <a16:creationId xmlns:a16="http://schemas.microsoft.com/office/drawing/2014/main" xmlns=""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a:extLst>
            <a:ext uri="{FF2B5EF4-FFF2-40B4-BE49-F238E27FC236}">
              <a16:creationId xmlns:a16="http://schemas.microsoft.com/office/drawing/2014/main" xmlns=""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a:extLst>
            <a:ext uri="{FF2B5EF4-FFF2-40B4-BE49-F238E27FC236}">
              <a16:creationId xmlns:a16="http://schemas.microsoft.com/office/drawing/2014/main" xmlns=""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人口減少に伴い、住民一人当たりのコストが年々増加している。特に衛生費は住民一人当たり</a:t>
          </a:r>
          <a:r>
            <a:rPr kumimoji="1" lang="en-US" altLang="ja-JP" sz="1100">
              <a:solidFill>
                <a:schemeClr val="dk1"/>
              </a:solidFill>
              <a:effectLst/>
              <a:latin typeface="+mn-lt"/>
              <a:ea typeface="+mn-ea"/>
              <a:cs typeface="+mn-cs"/>
            </a:rPr>
            <a:t>247,128</a:t>
          </a:r>
          <a:r>
            <a:rPr kumimoji="1" lang="ja-JP" altLang="ja-JP" sz="1100">
              <a:solidFill>
                <a:schemeClr val="dk1"/>
              </a:solidFill>
              <a:effectLst/>
              <a:latin typeface="+mn-lt"/>
              <a:ea typeface="+mn-ea"/>
              <a:cs typeface="+mn-cs"/>
            </a:rPr>
            <a:t>円となっており、類似団体と比べて高い水準で推移している。これは、合併処理浄化槽設置整備事業補助金の増加などが主な要因である。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一方、公債費については、</a:t>
          </a:r>
          <a:r>
            <a:rPr lang="ja-JP" altLang="ja-JP" sz="1100">
              <a:solidFill>
                <a:schemeClr val="dk1"/>
              </a:solidFill>
              <a:effectLst/>
              <a:latin typeface="+mn-lt"/>
              <a:ea typeface="+mn-ea"/>
              <a:cs typeface="+mn-cs"/>
            </a:rPr>
            <a:t>適量・適切な事業実施により新規発行の抑制に努めているため</a:t>
          </a:r>
          <a:r>
            <a:rPr kumimoji="1" lang="ja-JP" altLang="ja-JP" sz="1100">
              <a:solidFill>
                <a:schemeClr val="dk1"/>
              </a:solidFill>
              <a:effectLst/>
              <a:latin typeface="+mn-lt"/>
              <a:ea typeface="+mn-ea"/>
              <a:cs typeface="+mn-cs"/>
            </a:rPr>
            <a:t>年々減少傾向にあり、住民一人当たりの経費も類似団体と同水準で推移している。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a:solidFill>
                <a:schemeClr val="dk1"/>
              </a:solidFill>
              <a:effectLst/>
              <a:latin typeface="+mn-lt"/>
              <a:ea typeface="+mn-ea"/>
              <a:cs typeface="+mn-cs"/>
            </a:rPr>
            <a:t>財政調整基金残高は、適切な財源の確保により取崩しを回避しており、標準財政規模比でも前年度と同水準を維持している。しかし、企業減少に伴う法人村民税の減収や、人口の減少、超高齢化及び所得水準の低迷による個人村民税が落ち込むなど、こうした状況は、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においても続いていることから、普通交付税を含めた一般財源の確保が厳しい状況が続いており、財政調整基金をはじめとする各種基金の運用による財政運営が求められるため、注視していく必要があ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連結実質赤字比率については、全会計において黒字であり赤字額はない。一般会計からの基準外繰出を行わないよう最小限の統合計画に止め、健全な財政運営を行っている。しかし、一般会計においても実質収支比率同様に今後は、普通交付税を含めた一般財源の確保が厳しい状況となる見込みであり、財政調整基金をはじめとする各種基金の運用による財政運営が求められるため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3173084</v>
      </c>
      <c r="BO4" s="381"/>
      <c r="BP4" s="381"/>
      <c r="BQ4" s="381"/>
      <c r="BR4" s="381"/>
      <c r="BS4" s="381"/>
      <c r="BT4" s="381"/>
      <c r="BU4" s="382"/>
      <c r="BV4" s="380">
        <v>3205811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22.2</v>
      </c>
      <c r="CU4" s="387"/>
      <c r="CV4" s="387"/>
      <c r="CW4" s="387"/>
      <c r="CX4" s="387"/>
      <c r="CY4" s="387"/>
      <c r="CZ4" s="387"/>
      <c r="DA4" s="388"/>
      <c r="DB4" s="386">
        <v>15.2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2814984</v>
      </c>
      <c r="BO5" s="418"/>
      <c r="BP5" s="418"/>
      <c r="BQ5" s="418"/>
      <c r="BR5" s="418"/>
      <c r="BS5" s="418"/>
      <c r="BT5" s="418"/>
      <c r="BU5" s="419"/>
      <c r="BV5" s="417">
        <v>2885633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81.099999999999994</v>
      </c>
      <c r="CU5" s="415"/>
      <c r="CV5" s="415"/>
      <c r="CW5" s="415"/>
      <c r="CX5" s="415"/>
      <c r="CY5" s="415"/>
      <c r="CZ5" s="415"/>
      <c r="DA5" s="416"/>
      <c r="DB5" s="414">
        <v>73.400000000000006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358100</v>
      </c>
      <c r="BO6" s="418"/>
      <c r="BP6" s="418"/>
      <c r="BQ6" s="418"/>
      <c r="BR6" s="418"/>
      <c r="BS6" s="418"/>
      <c r="BT6" s="418"/>
      <c r="BU6" s="419"/>
      <c r="BV6" s="417">
        <v>320178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83.6</v>
      </c>
      <c r="CU6" s="455"/>
      <c r="CV6" s="455"/>
      <c r="CW6" s="455"/>
      <c r="CX6" s="455"/>
      <c r="CY6" s="455"/>
      <c r="CZ6" s="455"/>
      <c r="DA6" s="456"/>
      <c r="DB6" s="454">
        <v>76.400000000000006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11009</v>
      </c>
      <c r="BO7" s="418"/>
      <c r="BP7" s="418"/>
      <c r="BQ7" s="418"/>
      <c r="BR7" s="418"/>
      <c r="BS7" s="418"/>
      <c r="BT7" s="418"/>
      <c r="BU7" s="419"/>
      <c r="BV7" s="417">
        <v>66635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1566347</v>
      </c>
      <c r="CU7" s="418"/>
      <c r="CV7" s="418"/>
      <c r="CW7" s="418"/>
      <c r="CX7" s="418"/>
      <c r="CY7" s="418"/>
      <c r="CZ7" s="418"/>
      <c r="DA7" s="419"/>
      <c r="DB7" s="417">
        <v>1668881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347091</v>
      </c>
      <c r="BO8" s="418"/>
      <c r="BP8" s="418"/>
      <c r="BQ8" s="418"/>
      <c r="BR8" s="418"/>
      <c r="BS8" s="418"/>
      <c r="BT8" s="418"/>
      <c r="BU8" s="419"/>
      <c r="BV8" s="417">
        <v>253543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0.16</v>
      </c>
      <c r="CU8" s="458"/>
      <c r="CV8" s="458"/>
      <c r="CW8" s="458"/>
      <c r="CX8" s="458"/>
      <c r="CY8" s="458"/>
      <c r="CZ8" s="458"/>
      <c r="DA8" s="459"/>
      <c r="DB8" s="457">
        <v>0.13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1313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93548</v>
      </c>
      <c r="BO9" s="418"/>
      <c r="BP9" s="418"/>
      <c r="BQ9" s="418"/>
      <c r="BR9" s="418"/>
      <c r="BS9" s="418"/>
      <c r="BT9" s="418"/>
      <c r="BU9" s="419"/>
      <c r="BV9" s="417">
        <v>-37158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7.6</v>
      </c>
      <c r="CU9" s="415"/>
      <c r="CV9" s="415"/>
      <c r="CW9" s="415"/>
      <c r="CX9" s="415"/>
      <c r="CY9" s="415"/>
      <c r="CZ9" s="415"/>
      <c r="DA9" s="416"/>
      <c r="DB9" s="414">
        <v>7.8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1643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17567</v>
      </c>
      <c r="BO10" s="418"/>
      <c r="BP10" s="418"/>
      <c r="BQ10" s="418"/>
      <c r="BR10" s="418"/>
      <c r="BS10" s="418"/>
      <c r="BT10" s="418"/>
      <c r="BU10" s="419"/>
      <c r="BV10" s="417">
        <v>11968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1497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1493</v>
      </c>
      <c r="S13" s="499"/>
      <c r="T13" s="499"/>
      <c r="U13" s="499"/>
      <c r="V13" s="500"/>
      <c r="W13" s="433" t="s">
        <v>124</v>
      </c>
      <c r="X13" s="434"/>
      <c r="Y13" s="434"/>
      <c r="Z13" s="434"/>
      <c r="AA13" s="434"/>
      <c r="AB13" s="424"/>
      <c r="AC13" s="468">
        <v>46</v>
      </c>
      <c r="AD13" s="469"/>
      <c r="AE13" s="469"/>
      <c r="AF13" s="469"/>
      <c r="AG13" s="508"/>
      <c r="AH13" s="468">
        <v>66</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111115</v>
      </c>
      <c r="BO13" s="418"/>
      <c r="BP13" s="418"/>
      <c r="BQ13" s="418"/>
      <c r="BR13" s="418"/>
      <c r="BS13" s="418"/>
      <c r="BT13" s="418"/>
      <c r="BU13" s="419"/>
      <c r="BV13" s="417">
        <v>-25190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1.6</v>
      </c>
      <c r="CU13" s="415"/>
      <c r="CV13" s="415"/>
      <c r="CW13" s="415"/>
      <c r="CX13" s="415"/>
      <c r="CY13" s="415"/>
      <c r="CZ13" s="415"/>
      <c r="DA13" s="416"/>
      <c r="DB13" s="414">
        <v>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1545</v>
      </c>
      <c r="S14" s="499"/>
      <c r="T14" s="499"/>
      <c r="U14" s="499"/>
      <c r="V14" s="500"/>
      <c r="W14" s="407"/>
      <c r="X14" s="408"/>
      <c r="Y14" s="408"/>
      <c r="Z14" s="408"/>
      <c r="AA14" s="408"/>
      <c r="AB14" s="397"/>
      <c r="AC14" s="501">
        <v>9.6</v>
      </c>
      <c r="AD14" s="502"/>
      <c r="AE14" s="502"/>
      <c r="AF14" s="502"/>
      <c r="AG14" s="503"/>
      <c r="AH14" s="501">
        <v>10.7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1542</v>
      </c>
      <c r="S15" s="499"/>
      <c r="T15" s="499"/>
      <c r="U15" s="499"/>
      <c r="V15" s="500"/>
      <c r="W15" s="433" t="s">
        <v>131</v>
      </c>
      <c r="X15" s="434"/>
      <c r="Y15" s="434"/>
      <c r="Z15" s="434"/>
      <c r="AA15" s="434"/>
      <c r="AB15" s="424"/>
      <c r="AC15" s="468">
        <v>152</v>
      </c>
      <c r="AD15" s="469"/>
      <c r="AE15" s="469"/>
      <c r="AF15" s="469"/>
      <c r="AG15" s="508"/>
      <c r="AH15" s="468">
        <v>175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272454</v>
      </c>
      <c r="BO15" s="381"/>
      <c r="BP15" s="381"/>
      <c r="BQ15" s="381"/>
      <c r="BR15" s="381"/>
      <c r="BS15" s="381"/>
      <c r="BT15" s="381"/>
      <c r="BU15" s="382"/>
      <c r="BV15" s="380">
        <v>272172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31.6</v>
      </c>
      <c r="AD16" s="502"/>
      <c r="AE16" s="502"/>
      <c r="AF16" s="502"/>
      <c r="AG16" s="503"/>
      <c r="AH16" s="501">
        <v>28.3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1438538</v>
      </c>
      <c r="BO16" s="418"/>
      <c r="BP16" s="418"/>
      <c r="BQ16" s="418"/>
      <c r="BR16" s="418"/>
      <c r="BS16" s="418"/>
      <c r="BT16" s="418"/>
      <c r="BU16" s="419"/>
      <c r="BV16" s="417">
        <v>1519840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283</v>
      </c>
      <c r="AD17" s="469"/>
      <c r="AE17" s="469"/>
      <c r="AF17" s="469"/>
      <c r="AG17" s="508"/>
      <c r="AH17" s="468">
        <v>378</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350514</v>
      </c>
      <c r="BO17" s="418"/>
      <c r="BP17" s="418"/>
      <c r="BQ17" s="418"/>
      <c r="BR17" s="418"/>
      <c r="BS17" s="418"/>
      <c r="BT17" s="418"/>
      <c r="BU17" s="419"/>
      <c r="BV17" s="417">
        <v>351263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269.26</v>
      </c>
      <c r="M18" s="530"/>
      <c r="N18" s="530"/>
      <c r="O18" s="530"/>
      <c r="P18" s="530"/>
      <c r="Q18" s="530"/>
      <c r="R18" s="531"/>
      <c r="S18" s="531"/>
      <c r="T18" s="531"/>
      <c r="U18" s="531"/>
      <c r="V18" s="532"/>
      <c r="W18" s="435"/>
      <c r="X18" s="436"/>
      <c r="Y18" s="436"/>
      <c r="Z18" s="436"/>
      <c r="AA18" s="436"/>
      <c r="AB18" s="427"/>
      <c r="AC18" s="533">
        <v>58.8</v>
      </c>
      <c r="AD18" s="534"/>
      <c r="AE18" s="534"/>
      <c r="AF18" s="534"/>
      <c r="AG18" s="535"/>
      <c r="AH18" s="533">
        <v>61.1</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1363611</v>
      </c>
      <c r="BO18" s="418"/>
      <c r="BP18" s="418"/>
      <c r="BQ18" s="418"/>
      <c r="BR18" s="418"/>
      <c r="BS18" s="418"/>
      <c r="BT18" s="418"/>
      <c r="BU18" s="419"/>
      <c r="BV18" s="417">
        <v>1322947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2252695</v>
      </c>
      <c r="BO19" s="418"/>
      <c r="BP19" s="418"/>
      <c r="BQ19" s="418"/>
      <c r="BR19" s="418"/>
      <c r="BS19" s="418"/>
      <c r="BT19" s="418"/>
      <c r="BU19" s="419"/>
      <c r="BV19" s="417">
        <v>2387163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680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2535959</v>
      </c>
      <c r="BO23" s="418"/>
      <c r="BP23" s="418"/>
      <c r="BQ23" s="418"/>
      <c r="BR23" s="418"/>
      <c r="BS23" s="418"/>
      <c r="BT23" s="418"/>
      <c r="BU23" s="419"/>
      <c r="BV23" s="417">
        <v>2281539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6600</v>
      </c>
      <c r="R24" s="469"/>
      <c r="S24" s="469"/>
      <c r="T24" s="469"/>
      <c r="U24" s="469"/>
      <c r="V24" s="508"/>
      <c r="W24" s="563"/>
      <c r="X24" s="551"/>
      <c r="Y24" s="552"/>
      <c r="Z24" s="467" t="s">
        <v>155</v>
      </c>
      <c r="AA24" s="447"/>
      <c r="AB24" s="447"/>
      <c r="AC24" s="447"/>
      <c r="AD24" s="447"/>
      <c r="AE24" s="447"/>
      <c r="AF24" s="447"/>
      <c r="AG24" s="448"/>
      <c r="AH24" s="468">
        <v>48</v>
      </c>
      <c r="AI24" s="469"/>
      <c r="AJ24" s="469"/>
      <c r="AK24" s="469"/>
      <c r="AL24" s="508"/>
      <c r="AM24" s="468">
        <v>140160</v>
      </c>
      <c r="AN24" s="469"/>
      <c r="AO24" s="469"/>
      <c r="AP24" s="469"/>
      <c r="AQ24" s="469"/>
      <c r="AR24" s="508"/>
      <c r="AS24" s="468">
        <v>2920</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2535959</v>
      </c>
      <c r="BO24" s="418"/>
      <c r="BP24" s="418"/>
      <c r="BQ24" s="418"/>
      <c r="BR24" s="418"/>
      <c r="BS24" s="418"/>
      <c r="BT24" s="418"/>
      <c r="BU24" s="419"/>
      <c r="BV24" s="417">
        <v>2281539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5600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t="s">
        <v>121</v>
      </c>
      <c r="BO25" s="381"/>
      <c r="BP25" s="381"/>
      <c r="BQ25" s="381"/>
      <c r="BR25" s="381"/>
      <c r="BS25" s="381"/>
      <c r="BT25" s="381"/>
      <c r="BU25" s="382"/>
      <c r="BV25" s="380">
        <v>13186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4700</v>
      </c>
      <c r="R26" s="469"/>
      <c r="S26" s="469"/>
      <c r="T26" s="469"/>
      <c r="U26" s="469"/>
      <c r="V26" s="508"/>
      <c r="W26" s="563"/>
      <c r="X26" s="551"/>
      <c r="Y26" s="552"/>
      <c r="Z26" s="467" t="s">
        <v>161</v>
      </c>
      <c r="AA26" s="573"/>
      <c r="AB26" s="573"/>
      <c r="AC26" s="573"/>
      <c r="AD26" s="573"/>
      <c r="AE26" s="573"/>
      <c r="AF26" s="573"/>
      <c r="AG26" s="574"/>
      <c r="AH26" s="468">
        <v>3</v>
      </c>
      <c r="AI26" s="469"/>
      <c r="AJ26" s="469"/>
      <c r="AK26" s="469"/>
      <c r="AL26" s="508"/>
      <c r="AM26" s="468">
        <v>7230</v>
      </c>
      <c r="AN26" s="469"/>
      <c r="AO26" s="469"/>
      <c r="AP26" s="469"/>
      <c r="AQ26" s="469"/>
      <c r="AR26" s="508"/>
      <c r="AS26" s="468">
        <v>2410</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2850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241091</v>
      </c>
      <c r="BO27" s="587"/>
      <c r="BP27" s="587"/>
      <c r="BQ27" s="587"/>
      <c r="BR27" s="587"/>
      <c r="BS27" s="587"/>
      <c r="BT27" s="587"/>
      <c r="BU27" s="588"/>
      <c r="BV27" s="586">
        <v>240373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2300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1979763</v>
      </c>
      <c r="BO28" s="381"/>
      <c r="BP28" s="381"/>
      <c r="BQ28" s="381"/>
      <c r="BR28" s="381"/>
      <c r="BS28" s="381"/>
      <c r="BT28" s="381"/>
      <c r="BU28" s="382"/>
      <c r="BV28" s="380">
        <v>1962196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6</v>
      </c>
      <c r="M29" s="469"/>
      <c r="N29" s="469"/>
      <c r="O29" s="469"/>
      <c r="P29" s="508"/>
      <c r="Q29" s="468">
        <v>2150</v>
      </c>
      <c r="R29" s="469"/>
      <c r="S29" s="469"/>
      <c r="T29" s="469"/>
      <c r="U29" s="469"/>
      <c r="V29" s="508"/>
      <c r="W29" s="564"/>
      <c r="X29" s="565"/>
      <c r="Y29" s="566"/>
      <c r="Z29" s="467" t="s">
        <v>171</v>
      </c>
      <c r="AA29" s="447"/>
      <c r="AB29" s="447"/>
      <c r="AC29" s="447"/>
      <c r="AD29" s="447"/>
      <c r="AE29" s="447"/>
      <c r="AF29" s="447"/>
      <c r="AG29" s="448"/>
      <c r="AH29" s="468">
        <v>48</v>
      </c>
      <c r="AI29" s="469"/>
      <c r="AJ29" s="469"/>
      <c r="AK29" s="469"/>
      <c r="AL29" s="508"/>
      <c r="AM29" s="468">
        <v>140160</v>
      </c>
      <c r="AN29" s="469"/>
      <c r="AO29" s="469"/>
      <c r="AP29" s="469"/>
      <c r="AQ29" s="469"/>
      <c r="AR29" s="508"/>
      <c r="AS29" s="468">
        <v>2920</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175525</v>
      </c>
      <c r="BO29" s="418"/>
      <c r="BP29" s="418"/>
      <c r="BQ29" s="418"/>
      <c r="BR29" s="418"/>
      <c r="BS29" s="418"/>
      <c r="BT29" s="418"/>
      <c r="BU29" s="419"/>
      <c r="BV29" s="417">
        <v>170530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4308910</v>
      </c>
      <c r="BO30" s="587"/>
      <c r="BP30" s="587"/>
      <c r="BQ30" s="587"/>
      <c r="BR30" s="587"/>
      <c r="BS30" s="587"/>
      <c r="BT30" s="587"/>
      <c r="BU30" s="588"/>
      <c r="BV30" s="586">
        <v>4383524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川上村国民健康保険事業特別会計(事業勘定)</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IF('各会計、関係団体の財政状況及び健全化判断比率'!B33="","",'各会計、関係団体の財政状況及び健全化判断比率'!B33)</f>
        <v>川上村簡易水道事業特別会計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奈良県市町村総合事務組合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川上村営林野事業特別会計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川上村国民健康保険事業特別会計(直診勘定)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吉野広域行政組合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グリーンパークかわかみ</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川上村水没者生活再建対策事業特別会計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川上村介護保険事業特別会計(保険事業勘定)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奈良広域水質検査センター組合</v>
      </c>
      <c r="BZ36" s="599"/>
      <c r="CA36" s="599"/>
      <c r="CB36" s="599"/>
      <c r="CC36" s="599"/>
      <c r="CD36" s="599"/>
      <c r="CE36" s="599"/>
      <c r="CF36" s="599"/>
      <c r="CG36" s="599"/>
      <c r="CH36" s="599"/>
      <c r="CI36" s="599"/>
      <c r="CJ36" s="599"/>
      <c r="CK36" s="599"/>
      <c r="CL36" s="599"/>
      <c r="CM36" s="599"/>
      <c r="CN36" s="167"/>
      <c r="CO36" s="598">
        <f t="shared" si="3"/>
        <v>20</v>
      </c>
      <c r="CP36" s="598"/>
      <c r="CQ36" s="599" t="str">
        <f>IF('各会計、関係団体の財政状況及び健全化判断比率'!BS9="","",'各会計、関係団体の財政状況及び健全化判断比率'!BS9)</f>
        <v>吉野川紀の川源流物語</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川上村歯科診療所特別会計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川上村介護保険事業特別会計(サービス事業勘定)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奈良県後期高齢者医療広域連合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9</v>
      </c>
      <c r="V38" s="598"/>
      <c r="W38" s="599" t="str">
        <f>IF('各会計、関係団体の財政状況及び健全化判断比率'!B32="","",'各会計、関係団体の財政状況及び健全化判断比率'!B32)</f>
        <v>川上村後期高齢者医療事業特別会計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奈良県広域消防組合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さくら広域環境衛生組合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南和広域医療組合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12.03</v>
      </c>
      <c r="G34" s="33">
        <v>16.61</v>
      </c>
      <c r="H34" s="33">
        <v>18.55</v>
      </c>
      <c r="I34" s="33">
        <v>14.86</v>
      </c>
      <c r="J34" s="34">
        <v>22.06</v>
      </c>
      <c r="K34" s="22"/>
      <c r="L34" s="22"/>
      <c r="M34" s="22"/>
      <c r="N34" s="22"/>
      <c r="O34" s="22"/>
      <c r="P34" s="22"/>
    </row>
    <row r="35" spans="1:16" ht="39" customHeight="1" x14ac:dyDescent="0.15">
      <c r="A35" s="22"/>
      <c r="B35" s="35"/>
      <c r="C35" s="1178" t="s">
        <v>528</v>
      </c>
      <c r="D35" s="1179"/>
      <c r="E35" s="1180"/>
      <c r="F35" s="36">
        <v>1.57</v>
      </c>
      <c r="G35" s="37">
        <v>0.87</v>
      </c>
      <c r="H35" s="37">
        <v>1.21</v>
      </c>
      <c r="I35" s="37">
        <v>1.82</v>
      </c>
      <c r="J35" s="38">
        <v>3.54</v>
      </c>
      <c r="K35" s="22"/>
      <c r="L35" s="22"/>
      <c r="M35" s="22"/>
      <c r="N35" s="22"/>
      <c r="O35" s="22"/>
      <c r="P35" s="22"/>
    </row>
    <row r="36" spans="1:16" ht="39" customHeight="1" x14ac:dyDescent="0.15">
      <c r="A36" s="22"/>
      <c r="B36" s="35"/>
      <c r="C36" s="1178" t="s">
        <v>529</v>
      </c>
      <c r="D36" s="1179"/>
      <c r="E36" s="1180"/>
      <c r="F36" s="36">
        <v>1.1000000000000001</v>
      </c>
      <c r="G36" s="37">
        <v>1.73</v>
      </c>
      <c r="H36" s="37">
        <v>2.38</v>
      </c>
      <c r="I36" s="37">
        <v>2.27</v>
      </c>
      <c r="J36" s="38">
        <v>2.0499999999999998</v>
      </c>
      <c r="K36" s="22"/>
      <c r="L36" s="22"/>
      <c r="M36" s="22"/>
      <c r="N36" s="22"/>
      <c r="O36" s="22"/>
      <c r="P36" s="22"/>
    </row>
    <row r="37" spans="1:16" ht="39" customHeight="1" x14ac:dyDescent="0.15">
      <c r="A37" s="22"/>
      <c r="B37" s="35"/>
      <c r="C37" s="1178" t="s">
        <v>530</v>
      </c>
      <c r="D37" s="1179"/>
      <c r="E37" s="1180"/>
      <c r="F37" s="36">
        <v>0.36</v>
      </c>
      <c r="G37" s="37">
        <v>0.52</v>
      </c>
      <c r="H37" s="37">
        <v>0.45</v>
      </c>
      <c r="I37" s="37">
        <v>0.59</v>
      </c>
      <c r="J37" s="38">
        <v>0.7</v>
      </c>
      <c r="K37" s="22"/>
      <c r="L37" s="22"/>
      <c r="M37" s="22"/>
      <c r="N37" s="22"/>
      <c r="O37" s="22"/>
      <c r="P37" s="22"/>
    </row>
    <row r="38" spans="1:16" ht="39" customHeight="1" x14ac:dyDescent="0.15">
      <c r="A38" s="22"/>
      <c r="B38" s="35"/>
      <c r="C38" s="1178" t="s">
        <v>531</v>
      </c>
      <c r="D38" s="1179"/>
      <c r="E38" s="1180"/>
      <c r="F38" s="36">
        <v>0.21</v>
      </c>
      <c r="G38" s="37">
        <v>0.27</v>
      </c>
      <c r="H38" s="37">
        <v>0.35</v>
      </c>
      <c r="I38" s="37">
        <v>0.22</v>
      </c>
      <c r="J38" s="38">
        <v>0.21</v>
      </c>
      <c r="K38" s="22"/>
      <c r="L38" s="22"/>
      <c r="M38" s="22"/>
      <c r="N38" s="22"/>
      <c r="O38" s="22"/>
      <c r="P38" s="22"/>
    </row>
    <row r="39" spans="1:16" ht="39" customHeight="1" x14ac:dyDescent="0.15">
      <c r="A39" s="22"/>
      <c r="B39" s="35"/>
      <c r="C39" s="1178" t="s">
        <v>532</v>
      </c>
      <c r="D39" s="1179"/>
      <c r="E39" s="1180"/>
      <c r="F39" s="36">
        <v>0.01</v>
      </c>
      <c r="G39" s="37">
        <v>0.01</v>
      </c>
      <c r="H39" s="37">
        <v>0</v>
      </c>
      <c r="I39" s="37">
        <v>0.05</v>
      </c>
      <c r="J39" s="38">
        <v>0.06</v>
      </c>
      <c r="K39" s="22"/>
      <c r="L39" s="22"/>
      <c r="M39" s="22"/>
      <c r="N39" s="22"/>
      <c r="O39" s="22"/>
      <c r="P39" s="22"/>
    </row>
    <row r="40" spans="1:16" ht="39" customHeight="1" x14ac:dyDescent="0.15">
      <c r="A40" s="22"/>
      <c r="B40" s="35"/>
      <c r="C40" s="1178" t="s">
        <v>533</v>
      </c>
      <c r="D40" s="1179"/>
      <c r="E40" s="1180"/>
      <c r="F40" s="36">
        <v>0.03</v>
      </c>
      <c r="G40" s="37">
        <v>0</v>
      </c>
      <c r="H40" s="37">
        <v>0.03</v>
      </c>
      <c r="I40" s="37">
        <v>0.03</v>
      </c>
      <c r="J40" s="38">
        <v>0.04</v>
      </c>
      <c r="K40" s="22"/>
      <c r="L40" s="22"/>
      <c r="M40" s="22"/>
      <c r="N40" s="22"/>
      <c r="O40" s="22"/>
      <c r="P40" s="22"/>
    </row>
    <row r="41" spans="1:16" ht="39" customHeight="1" x14ac:dyDescent="0.15">
      <c r="A41" s="22"/>
      <c r="B41" s="35"/>
      <c r="C41" s="1178" t="s">
        <v>534</v>
      </c>
      <c r="D41" s="1179"/>
      <c r="E41" s="1180"/>
      <c r="F41" s="36">
        <v>0.25</v>
      </c>
      <c r="G41" s="37">
        <v>0.26</v>
      </c>
      <c r="H41" s="37">
        <v>0.28999999999999998</v>
      </c>
      <c r="I41" s="37">
        <v>0.27</v>
      </c>
      <c r="J41" s="38">
        <v>0.03</v>
      </c>
      <c r="K41" s="22"/>
      <c r="L41" s="22"/>
      <c r="M41" s="22"/>
      <c r="N41" s="22"/>
      <c r="O41" s="22"/>
      <c r="P41" s="22"/>
    </row>
    <row r="42" spans="1:16" ht="39" customHeight="1" x14ac:dyDescent="0.15">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536</v>
      </c>
      <c r="D43" s="1182"/>
      <c r="E43" s="1183"/>
      <c r="F43" s="41">
        <v>0.04</v>
      </c>
      <c r="G43" s="42">
        <v>0.04</v>
      </c>
      <c r="H43" s="42">
        <v>0.04</v>
      </c>
      <c r="I43" s="42">
        <v>0.03</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364</v>
      </c>
      <c r="L45" s="60">
        <v>284</v>
      </c>
      <c r="M45" s="60">
        <v>210</v>
      </c>
      <c r="N45" s="60">
        <v>186</v>
      </c>
      <c r="O45" s="61">
        <v>170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84</v>
      </c>
      <c r="L48" s="64">
        <v>90</v>
      </c>
      <c r="M48" s="64">
        <v>84</v>
      </c>
      <c r="N48" s="64">
        <v>73</v>
      </c>
      <c r="O48" s="65">
        <v>70</v>
      </c>
      <c r="P48" s="48"/>
      <c r="Q48" s="48"/>
      <c r="R48" s="48"/>
      <c r="S48" s="48"/>
      <c r="T48" s="48"/>
      <c r="U48" s="48"/>
    </row>
    <row r="49" spans="1:21" ht="30.75" customHeight="1" x14ac:dyDescent="0.15">
      <c r="A49" s="48"/>
      <c r="B49" s="1196"/>
      <c r="C49" s="1197"/>
      <c r="D49" s="62"/>
      <c r="E49" s="1188" t="s">
        <v>16</v>
      </c>
      <c r="F49" s="1188"/>
      <c r="G49" s="1188"/>
      <c r="H49" s="1188"/>
      <c r="I49" s="1188"/>
      <c r="J49" s="1189"/>
      <c r="K49" s="63">
        <v>19</v>
      </c>
      <c r="L49" s="64">
        <v>19</v>
      </c>
      <c r="M49" s="64">
        <v>19</v>
      </c>
      <c r="N49" s="64">
        <v>16</v>
      </c>
      <c r="O49" s="65">
        <v>12</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398</v>
      </c>
      <c r="L52" s="64">
        <v>344</v>
      </c>
      <c r="M52" s="64">
        <v>293</v>
      </c>
      <c r="N52" s="64">
        <v>261</v>
      </c>
      <c r="O52" s="65">
        <v>222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69</v>
      </c>
      <c r="L53" s="69">
        <v>49</v>
      </c>
      <c r="M53" s="69">
        <v>20</v>
      </c>
      <c r="N53" s="69">
        <v>14</v>
      </c>
      <c r="O53" s="70">
        <v>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2" t="s">
        <v>24</v>
      </c>
      <c r="C41" s="1203"/>
      <c r="D41" s="81"/>
      <c r="E41" s="1208" t="s">
        <v>25</v>
      </c>
      <c r="F41" s="1208"/>
      <c r="G41" s="1208"/>
      <c r="H41" s="1209"/>
      <c r="I41" s="82">
        <v>1936</v>
      </c>
      <c r="J41" s="83">
        <v>1896</v>
      </c>
      <c r="K41" s="83">
        <v>2009</v>
      </c>
      <c r="L41" s="83">
        <v>2282</v>
      </c>
      <c r="M41" s="84">
        <v>2536</v>
      </c>
    </row>
    <row r="42" spans="2:13" ht="27.75" customHeight="1" x14ac:dyDescent="0.15">
      <c r="B42" s="1204"/>
      <c r="C42" s="1205"/>
      <c r="D42" s="85"/>
      <c r="E42" s="1210" t="s">
        <v>26</v>
      </c>
      <c r="F42" s="1210"/>
      <c r="G42" s="1210"/>
      <c r="H42" s="1211"/>
      <c r="I42" s="86" t="s">
        <v>481</v>
      </c>
      <c r="J42" s="87" t="s">
        <v>481</v>
      </c>
      <c r="K42" s="87" t="s">
        <v>481</v>
      </c>
      <c r="L42" s="87" t="s">
        <v>481</v>
      </c>
      <c r="M42" s="88" t="s">
        <v>481</v>
      </c>
    </row>
    <row r="43" spans="2:13" ht="27.75" customHeight="1" x14ac:dyDescent="0.15">
      <c r="B43" s="1204"/>
      <c r="C43" s="1205"/>
      <c r="D43" s="85"/>
      <c r="E43" s="1210" t="s">
        <v>27</v>
      </c>
      <c r="F43" s="1210"/>
      <c r="G43" s="1210"/>
      <c r="H43" s="1211"/>
      <c r="I43" s="86">
        <v>888</v>
      </c>
      <c r="J43" s="87">
        <v>828</v>
      </c>
      <c r="K43" s="87">
        <v>783</v>
      </c>
      <c r="L43" s="87">
        <v>718</v>
      </c>
      <c r="M43" s="88">
        <v>681</v>
      </c>
    </row>
    <row r="44" spans="2:13" ht="27.75" customHeight="1" x14ac:dyDescent="0.15">
      <c r="B44" s="1204"/>
      <c r="C44" s="1205"/>
      <c r="D44" s="85"/>
      <c r="E44" s="1210" t="s">
        <v>28</v>
      </c>
      <c r="F44" s="1210"/>
      <c r="G44" s="1210"/>
      <c r="H44" s="1211"/>
      <c r="I44" s="86">
        <v>103</v>
      </c>
      <c r="J44" s="87">
        <v>79</v>
      </c>
      <c r="K44" s="87">
        <v>95</v>
      </c>
      <c r="L44" s="87">
        <v>200</v>
      </c>
      <c r="M44" s="88">
        <v>319</v>
      </c>
    </row>
    <row r="45" spans="2:13" ht="27.75" customHeight="1" x14ac:dyDescent="0.15">
      <c r="B45" s="1204"/>
      <c r="C45" s="1205"/>
      <c r="D45" s="85"/>
      <c r="E45" s="1210" t="s">
        <v>29</v>
      </c>
      <c r="F45" s="1210"/>
      <c r="G45" s="1210"/>
      <c r="H45" s="1211"/>
      <c r="I45" s="86">
        <v>409</v>
      </c>
      <c r="J45" s="87">
        <v>378</v>
      </c>
      <c r="K45" s="87">
        <v>549</v>
      </c>
      <c r="L45" s="87">
        <v>513</v>
      </c>
      <c r="M45" s="88">
        <v>491</v>
      </c>
    </row>
    <row r="46" spans="2:13" ht="27.75" customHeight="1" x14ac:dyDescent="0.15">
      <c r="B46" s="1204"/>
      <c r="C46" s="1205"/>
      <c r="D46" s="89"/>
      <c r="E46" s="1210" t="s">
        <v>30</v>
      </c>
      <c r="F46" s="1210"/>
      <c r="G46" s="1210"/>
      <c r="H46" s="1211"/>
      <c r="I46" s="86" t="s">
        <v>481</v>
      </c>
      <c r="J46" s="87" t="s">
        <v>481</v>
      </c>
      <c r="K46" s="87">
        <v>415</v>
      </c>
      <c r="L46" s="87" t="s">
        <v>481</v>
      </c>
      <c r="M46" s="88" t="s">
        <v>481</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6054</v>
      </c>
      <c r="J50" s="87">
        <v>6582</v>
      </c>
      <c r="K50" s="87">
        <v>6455</v>
      </c>
      <c r="L50" s="87">
        <v>6334</v>
      </c>
      <c r="M50" s="88">
        <v>6393</v>
      </c>
    </row>
    <row r="51" spans="2:13" ht="27.75" customHeight="1" x14ac:dyDescent="0.15">
      <c r="B51" s="1204"/>
      <c r="C51" s="1205"/>
      <c r="D51" s="85"/>
      <c r="E51" s="1210" t="s">
        <v>36</v>
      </c>
      <c r="F51" s="1210"/>
      <c r="G51" s="1210"/>
      <c r="H51" s="1211"/>
      <c r="I51" s="86" t="s">
        <v>481</v>
      </c>
      <c r="J51" s="87" t="s">
        <v>481</v>
      </c>
      <c r="K51" s="87">
        <v>224</v>
      </c>
      <c r="L51" s="87">
        <v>21</v>
      </c>
      <c r="M51" s="88">
        <v>21</v>
      </c>
    </row>
    <row r="52" spans="2:13" ht="27.75" customHeight="1" x14ac:dyDescent="0.15">
      <c r="B52" s="1206"/>
      <c r="C52" s="1207"/>
      <c r="D52" s="85"/>
      <c r="E52" s="1210" t="s">
        <v>37</v>
      </c>
      <c r="F52" s="1210"/>
      <c r="G52" s="1210"/>
      <c r="H52" s="1211"/>
      <c r="I52" s="86">
        <v>1806</v>
      </c>
      <c r="J52" s="87">
        <v>2101</v>
      </c>
      <c r="K52" s="87">
        <v>2037</v>
      </c>
      <c r="L52" s="87">
        <v>2215</v>
      </c>
      <c r="M52" s="88">
        <v>2292</v>
      </c>
    </row>
    <row r="53" spans="2:13" ht="27.75" customHeight="1" thickBot="1" x14ac:dyDescent="0.2">
      <c r="B53" s="1217" t="s">
        <v>21</v>
      </c>
      <c r="C53" s="1218"/>
      <c r="D53" s="92"/>
      <c r="E53" s="1219" t="s">
        <v>38</v>
      </c>
      <c r="F53" s="1219"/>
      <c r="G53" s="1219"/>
      <c r="H53" s="1220"/>
      <c r="I53" s="93">
        <v>-4524</v>
      </c>
      <c r="J53" s="94">
        <v>-5503</v>
      </c>
      <c r="K53" s="94">
        <v>-4867</v>
      </c>
      <c r="L53" s="94">
        <v>-4857</v>
      </c>
      <c r="M53" s="95">
        <v>-4680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556</v>
      </c>
      <c r="I42" s="354"/>
      <c r="J42" s="354"/>
      <c r="K42" s="354"/>
      <c r="L42" s="246"/>
      <c r="M42" s="246"/>
      <c r="N42" s="246"/>
      <c r="O42" s="246"/>
    </row>
    <row r="43" spans="2:17" ht="13.5" x14ac:dyDescent="0.15">
      <c r="B43" s="250"/>
      <c r="C43" s="246"/>
      <c r="D43" s="246"/>
      <c r="E43" s="246"/>
      <c r="F43" s="246"/>
      <c r="G43" s="1221" t="s">
        <v>565</v>
      </c>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55"/>
      <c r="I48" s="355"/>
      <c r="J48" s="355"/>
    </row>
    <row r="49" spans="1:17" ht="13.5" x14ac:dyDescent="0.15">
      <c r="B49" s="250"/>
      <c r="C49" s="246"/>
      <c r="D49" s="246"/>
      <c r="E49" s="246"/>
      <c r="F49" s="246"/>
      <c r="G49" s="245" t="s">
        <v>557</v>
      </c>
    </row>
    <row r="50" spans="1:17" ht="13.5" x14ac:dyDescent="0.15">
      <c r="B50" s="250"/>
      <c r="C50" s="246"/>
      <c r="D50" s="246"/>
      <c r="E50" s="246"/>
      <c r="F50" s="246"/>
      <c r="G50" s="1230"/>
      <c r="H50" s="1231"/>
      <c r="I50" s="1231"/>
      <c r="J50" s="1232"/>
      <c r="K50" s="356" t="s">
        <v>521</v>
      </c>
      <c r="L50" s="356" t="s">
        <v>522</v>
      </c>
      <c r="M50" s="356" t="s">
        <v>523</v>
      </c>
      <c r="N50" s="356" t="s">
        <v>524</v>
      </c>
      <c r="O50" s="356" t="s">
        <v>525</v>
      </c>
    </row>
    <row r="51" spans="1:17" ht="13.5" x14ac:dyDescent="0.15">
      <c r="B51" s="250"/>
      <c r="C51" s="246"/>
      <c r="D51" s="246"/>
      <c r="E51" s="246"/>
      <c r="F51" s="246"/>
      <c r="G51" s="1233" t="s">
        <v>558</v>
      </c>
      <c r="H51" s="1234"/>
      <c r="I51" s="1239" t="s">
        <v>559</v>
      </c>
      <c r="J51" s="1239"/>
      <c r="K51" s="1241"/>
      <c r="L51" s="1241"/>
      <c r="M51" s="1241"/>
      <c r="N51" s="1242"/>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561</v>
      </c>
      <c r="J53" s="1243"/>
      <c r="K53" s="1252"/>
      <c r="L53" s="1252"/>
      <c r="M53" s="1252"/>
      <c r="N53" s="1250">
        <v>59.7</v>
      </c>
      <c r="O53" s="1252"/>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560</v>
      </c>
      <c r="H55" s="1245"/>
      <c r="I55" s="1243" t="s">
        <v>559</v>
      </c>
      <c r="J55" s="1243"/>
      <c r="K55" s="1241"/>
      <c r="L55" s="1241"/>
      <c r="M55" s="1241"/>
      <c r="N55" s="1242">
        <v>0</v>
      </c>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3" t="s">
        <v>561</v>
      </c>
      <c r="J57" s="1253"/>
      <c r="K57" s="1252"/>
      <c r="L57" s="1252"/>
      <c r="M57" s="1252"/>
      <c r="N57" s="1250">
        <v>57.1</v>
      </c>
      <c r="O57" s="1252"/>
      <c r="P57" s="359"/>
      <c r="Q57" s="358"/>
    </row>
    <row r="58" spans="1:17" s="357" customFormat="1" ht="13.5" x14ac:dyDescent="0.15">
      <c r="A58" s="245"/>
      <c r="B58" s="358"/>
      <c r="C58" s="354"/>
      <c r="D58" s="354"/>
      <c r="E58" s="354"/>
      <c r="F58" s="354"/>
      <c r="G58" s="1248"/>
      <c r="H58" s="1249"/>
      <c r="I58" s="1253"/>
      <c r="J58" s="1253"/>
      <c r="K58" s="1251"/>
      <c r="L58" s="1251"/>
      <c r="M58" s="1251"/>
      <c r="N58" s="1251"/>
      <c r="O58" s="1251"/>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556</v>
      </c>
      <c r="I64" s="354"/>
      <c r="J64" s="354"/>
      <c r="K64" s="354"/>
      <c r="L64" s="246"/>
      <c r="M64" s="246"/>
      <c r="N64" s="246"/>
      <c r="O64" s="246"/>
    </row>
    <row r="65" spans="2:30" ht="13.5" x14ac:dyDescent="0.15">
      <c r="B65" s="250"/>
      <c r="C65" s="246"/>
      <c r="D65" s="246"/>
      <c r="E65" s="246"/>
      <c r="F65" s="246"/>
      <c r="G65" s="1221" t="s">
        <v>566</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563</v>
      </c>
      <c r="I71" s="370"/>
      <c r="J71" s="366"/>
      <c r="K71" s="366"/>
      <c r="L71" s="367"/>
      <c r="M71" s="366"/>
      <c r="N71" s="367"/>
      <c r="O71" s="368"/>
    </row>
    <row r="72" spans="2:30" ht="13.5" x14ac:dyDescent="0.15">
      <c r="B72" s="250"/>
      <c r="C72" s="246"/>
      <c r="D72" s="246"/>
      <c r="E72" s="246"/>
      <c r="F72" s="246"/>
      <c r="G72" s="1230"/>
      <c r="H72" s="1231"/>
      <c r="I72" s="1231"/>
      <c r="J72" s="1232"/>
      <c r="K72" s="356" t="s">
        <v>521</v>
      </c>
      <c r="L72" s="356" t="s">
        <v>522</v>
      </c>
      <c r="M72" s="356" t="s">
        <v>523</v>
      </c>
      <c r="N72" s="356" t="s">
        <v>524</v>
      </c>
      <c r="O72" s="356" t="s">
        <v>525</v>
      </c>
    </row>
    <row r="73" spans="2:30" ht="13.5" x14ac:dyDescent="0.15">
      <c r="B73" s="250"/>
      <c r="C73" s="246"/>
      <c r="D73" s="246"/>
      <c r="E73" s="246"/>
      <c r="F73" s="246"/>
      <c r="G73" s="1233" t="s">
        <v>558</v>
      </c>
      <c r="H73" s="1234"/>
      <c r="I73" s="1239" t="s">
        <v>559</v>
      </c>
      <c r="J73" s="1239"/>
      <c r="K73" s="1254"/>
      <c r="L73" s="1254"/>
      <c r="M73" s="1242"/>
      <c r="N73" s="1242"/>
      <c r="O73" s="1242"/>
      <c r="S73" s="245">
        <v>9.9</v>
      </c>
    </row>
    <row r="74" spans="2:30" ht="13.5" x14ac:dyDescent="0.15">
      <c r="B74" s="250"/>
      <c r="C74" s="246"/>
      <c r="D74" s="246"/>
      <c r="E74" s="246"/>
      <c r="F74" s="246"/>
      <c r="G74" s="1235"/>
      <c r="H74" s="1236"/>
      <c r="I74" s="1240"/>
      <c r="J74" s="1240"/>
      <c r="K74" s="1254"/>
      <c r="L74" s="1254"/>
      <c r="M74" s="1242"/>
      <c r="N74" s="1242"/>
      <c r="O74" s="1242"/>
    </row>
    <row r="75" spans="2:30" ht="13.5" x14ac:dyDescent="0.15">
      <c r="B75" s="250"/>
      <c r="C75" s="246"/>
      <c r="D75" s="246"/>
      <c r="E75" s="246"/>
      <c r="F75" s="246"/>
      <c r="G75" s="1235"/>
      <c r="H75" s="1236"/>
      <c r="I75" s="1243" t="s">
        <v>564</v>
      </c>
      <c r="J75" s="1243"/>
      <c r="K75" s="1250">
        <v>7</v>
      </c>
      <c r="L75" s="1250">
        <v>5.0999999999999996</v>
      </c>
      <c r="M75" s="1250">
        <v>3.3</v>
      </c>
      <c r="N75" s="1250">
        <v>2</v>
      </c>
      <c r="O75" s="1250">
        <v>1.6</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560</v>
      </c>
      <c r="H77" s="1245"/>
      <c r="I77" s="1243" t="s">
        <v>559</v>
      </c>
      <c r="J77" s="1243"/>
      <c r="K77" s="1254">
        <v>0</v>
      </c>
      <c r="L77" s="1254">
        <v>0</v>
      </c>
      <c r="M77" s="1242">
        <v>0</v>
      </c>
      <c r="N77" s="1242">
        <v>0</v>
      </c>
      <c r="O77" s="1242">
        <v>0</v>
      </c>
      <c r="R77" s="245">
        <v>12.3</v>
      </c>
      <c r="T77" s="245">
        <v>11.1</v>
      </c>
    </row>
    <row r="78" spans="2:30" ht="13.5" x14ac:dyDescent="0.15">
      <c r="B78" s="250"/>
      <c r="C78" s="246"/>
      <c r="D78" s="246"/>
      <c r="E78" s="246"/>
      <c r="F78" s="246"/>
      <c r="G78" s="1246"/>
      <c r="H78" s="1247"/>
      <c r="I78" s="1243"/>
      <c r="J78" s="1243"/>
      <c r="K78" s="1254"/>
      <c r="L78" s="1254"/>
      <c r="M78" s="1242"/>
      <c r="N78" s="1242"/>
      <c r="O78" s="1242"/>
    </row>
    <row r="79" spans="2:30" ht="13.5" x14ac:dyDescent="0.15">
      <c r="B79" s="250"/>
      <c r="C79" s="246"/>
      <c r="D79" s="246"/>
      <c r="E79" s="246"/>
      <c r="F79" s="246"/>
      <c r="G79" s="1246"/>
      <c r="H79" s="1247"/>
      <c r="I79" s="1255" t="s">
        <v>564</v>
      </c>
      <c r="J79" s="1253"/>
      <c r="K79" s="1256">
        <v>9.6999999999999993</v>
      </c>
      <c r="L79" s="1256">
        <v>8.6</v>
      </c>
      <c r="M79" s="1256">
        <v>7.7</v>
      </c>
      <c r="N79" s="1256">
        <v>6.4</v>
      </c>
      <c r="O79" s="1256">
        <v>6</v>
      </c>
      <c r="V79" s="245">
        <v>53.5</v>
      </c>
      <c r="X79" s="245">
        <v>48.2</v>
      </c>
      <c r="Z79" s="245">
        <v>34.200000000000003</v>
      </c>
      <c r="AB79" s="245">
        <v>30.3</v>
      </c>
      <c r="AD79" s="245">
        <v>28.9</v>
      </c>
    </row>
    <row r="80" spans="2:30" ht="13.5" x14ac:dyDescent="0.15">
      <c r="B80" s="250"/>
      <c r="C80" s="246"/>
      <c r="D80" s="246"/>
      <c r="E80" s="246"/>
      <c r="F80" s="246"/>
      <c r="G80" s="1248"/>
      <c r="H80" s="1249"/>
      <c r="I80" s="1253"/>
      <c r="J80" s="1253"/>
      <c r="K80" s="1256"/>
      <c r="L80" s="1256"/>
      <c r="M80" s="1256"/>
      <c r="N80" s="1256"/>
      <c r="O80" s="125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203582</v>
      </c>
      <c r="E3" s="118"/>
      <c r="F3" s="119">
        <v>185018</v>
      </c>
      <c r="G3" s="120"/>
      <c r="H3" s="121"/>
    </row>
    <row r="4" spans="1:8" x14ac:dyDescent="0.15">
      <c r="A4" s="122"/>
      <c r="B4" s="123"/>
      <c r="C4" s="124"/>
      <c r="D4" s="125">
        <v>85861</v>
      </c>
      <c r="E4" s="126"/>
      <c r="F4" s="127">
        <v>95064</v>
      </c>
      <c r="G4" s="128"/>
      <c r="H4" s="129"/>
    </row>
    <row r="5" spans="1:8" x14ac:dyDescent="0.15">
      <c r="A5" s="110" t="s">
        <v>515</v>
      </c>
      <c r="B5" s="115"/>
      <c r="C5" s="116"/>
      <c r="D5" s="117">
        <v>309578</v>
      </c>
      <c r="E5" s="118"/>
      <c r="F5" s="119">
        <v>238802</v>
      </c>
      <c r="G5" s="120"/>
      <c r="H5" s="121"/>
    </row>
    <row r="6" spans="1:8" x14ac:dyDescent="0.15">
      <c r="A6" s="122"/>
      <c r="B6" s="123"/>
      <c r="C6" s="124"/>
      <c r="D6" s="125">
        <v>198190</v>
      </c>
      <c r="E6" s="126"/>
      <c r="F6" s="127">
        <v>128562</v>
      </c>
      <c r="G6" s="128"/>
      <c r="H6" s="129"/>
    </row>
    <row r="7" spans="1:8" x14ac:dyDescent="0.15">
      <c r="A7" s="110" t="s">
        <v>516</v>
      </c>
      <c r="B7" s="115"/>
      <c r="C7" s="116"/>
      <c r="D7" s="117">
        <v>348708</v>
      </c>
      <c r="E7" s="118"/>
      <c r="F7" s="119">
        <v>288550</v>
      </c>
      <c r="G7" s="120"/>
      <c r="H7" s="121"/>
    </row>
    <row r="8" spans="1:8" x14ac:dyDescent="0.15">
      <c r="A8" s="122"/>
      <c r="B8" s="123"/>
      <c r="C8" s="124"/>
      <c r="D8" s="125">
        <v>250539</v>
      </c>
      <c r="E8" s="126"/>
      <c r="F8" s="127">
        <v>141525</v>
      </c>
      <c r="G8" s="128"/>
      <c r="H8" s="129"/>
    </row>
    <row r="9" spans="1:8" x14ac:dyDescent="0.15">
      <c r="A9" s="110" t="s">
        <v>517</v>
      </c>
      <c r="B9" s="115"/>
      <c r="C9" s="116"/>
      <c r="D9" s="117">
        <v>315267</v>
      </c>
      <c r="E9" s="118"/>
      <c r="F9" s="119">
        <v>287914</v>
      </c>
      <c r="G9" s="120"/>
      <c r="H9" s="121"/>
    </row>
    <row r="10" spans="1:8" x14ac:dyDescent="0.15">
      <c r="A10" s="122"/>
      <c r="B10" s="123"/>
      <c r="C10" s="124"/>
      <c r="D10" s="125">
        <v>163128</v>
      </c>
      <c r="E10" s="126"/>
      <c r="F10" s="127">
        <v>146531</v>
      </c>
      <c r="G10" s="128"/>
      <c r="H10" s="129"/>
    </row>
    <row r="11" spans="1:8" x14ac:dyDescent="0.15">
      <c r="A11" s="110" t="s">
        <v>518</v>
      </c>
      <c r="B11" s="115"/>
      <c r="C11" s="116"/>
      <c r="D11" s="117">
        <v>347840</v>
      </c>
      <c r="E11" s="118"/>
      <c r="F11" s="119">
        <v>237994</v>
      </c>
      <c r="G11" s="120"/>
      <c r="H11" s="121"/>
    </row>
    <row r="12" spans="1:8" x14ac:dyDescent="0.15">
      <c r="A12" s="122"/>
      <c r="B12" s="123"/>
      <c r="C12" s="130"/>
      <c r="D12" s="125">
        <v>219287</v>
      </c>
      <c r="E12" s="126"/>
      <c r="F12" s="127">
        <v>110361</v>
      </c>
      <c r="G12" s="128"/>
      <c r="H12" s="129"/>
    </row>
    <row r="13" spans="1:8" x14ac:dyDescent="0.15">
      <c r="A13" s="110"/>
      <c r="B13" s="115"/>
      <c r="C13" s="131"/>
      <c r="D13" s="132">
        <v>304995</v>
      </c>
      <c r="E13" s="133"/>
      <c r="F13" s="134">
        <v>247656</v>
      </c>
      <c r="G13" s="135"/>
      <c r="H13" s="121"/>
    </row>
    <row r="14" spans="1:8" x14ac:dyDescent="0.15">
      <c r="A14" s="122"/>
      <c r="B14" s="123"/>
      <c r="C14" s="124"/>
      <c r="D14" s="125">
        <v>183401</v>
      </c>
      <c r="E14" s="126"/>
      <c r="F14" s="127">
        <v>124409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12.33</v>
      </c>
      <c r="C19" s="136">
        <f>ROUND(VALUE(SUBSTITUTE(実質収支比率等に係る経年分析!G$48,"▲","-")),2)</f>
        <v>16.899999999999999</v>
      </c>
      <c r="D19" s="136">
        <f>ROUND(VALUE(SUBSTITUTE(実質収支比率等に係る経年分析!H$48,"▲","-")),2)</f>
        <v>18.899999999999999</v>
      </c>
      <c r="E19" s="136">
        <f>ROUND(VALUE(SUBSTITUTE(実質収支比率等に係る経年分析!I$48,"▲","-")),2)</f>
        <v>15.19</v>
      </c>
      <c r="F19" s="136">
        <f>ROUND(VALUE(SUBSTITUTE(実質収支比率等に係る経年分析!J$48,"▲","-")),2)</f>
        <v>22.16</v>
      </c>
    </row>
    <row r="20" spans="1:11" x14ac:dyDescent="0.15">
      <c r="A20" s="136" t="s">
        <v>43</v>
      </c>
      <c r="B20" s="136">
        <f>ROUND(VALUE(SUBSTITUTE(実質収支比率等に係る経年分析!F$47,"▲","-")),2)</f>
        <v>99.75</v>
      </c>
      <c r="C20" s="136">
        <f>ROUND(VALUE(SUBSTITUTE(実質収支比率等に係る経年分析!G$47,"▲","-")),2)</f>
        <v>109.53</v>
      </c>
      <c r="D20" s="136">
        <f>ROUND(VALUE(SUBSTITUTE(実質収支比率等に係る経年分析!H$47,"▲","-")),2)</f>
        <v>126.77</v>
      </c>
      <c r="E20" s="136">
        <f>ROUND(VALUE(SUBSTITUTE(実質収支比率等に係る経年分析!I$47,"▲","-")),2)</f>
        <v>117.58</v>
      </c>
      <c r="F20" s="136">
        <f>ROUND(VALUE(SUBSTITUTE(実質収支比率等に係る経年分析!J$47,"▲","-")),2)</f>
        <v>126.39</v>
      </c>
    </row>
    <row r="21" spans="1:11" x14ac:dyDescent="0.15">
      <c r="A21" s="136" t="s">
        <v>44</v>
      </c>
      <c r="B21" s="136">
        <f>IF(ISNUMBER(VALUE(SUBSTITUTE(実質収支比率等に係る経年分析!F$49,"▲","-"))),ROUND(VALUE(SUBSTITUTE(実質収支比率等に係る経年分析!F$49,"▲","-")),2),NA())</f>
        <v>14.29</v>
      </c>
      <c r="C21" s="136">
        <f>IF(ISNUMBER(VALUE(SUBSTITUTE(実質収支比率等に係る経年分析!G$49,"▲","-"))),ROUND(VALUE(SUBSTITUTE(実質収支比率等に係る経年分析!G$49,"▲","-")),2),NA())</f>
        <v>10.36</v>
      </c>
      <c r="D21" s="136">
        <f>IF(ISNUMBER(VALUE(SUBSTITUTE(実質収支比率等に係る経年分析!H$49,"▲","-"))),ROUND(VALUE(SUBSTITUTE(実質収支比率等に係る経年分析!H$49,"▲","-")),2),NA())</f>
        <v>0.49</v>
      </c>
      <c r="E21" s="136">
        <f>IF(ISNUMBER(VALUE(SUBSTITUTE(実質収支比率等に係る経年分析!I$49,"▲","-"))),ROUND(VALUE(SUBSTITUTE(実質収支比率等に係る経年分析!I$49,"▲","-")),2),NA())</f>
        <v>-1.51</v>
      </c>
      <c r="F21" s="136">
        <f>IF(ISNUMBER(VALUE(SUBSTITUTE(実質収支比率等に係る経年分析!J$49,"▲","-"))),ROUND(VALUE(SUBSTITUTE(実質収支比率等に係る経年分析!J$49,"▲","-")),2),NA())</f>
        <v>7.09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川上村水没者生活再建対策事業特別会計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0.28999999999999998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0.27</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川上村歯科診療所特別会計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川上村介護保険事業特別会計(サービス事業勘定)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川上村簡易水道事業特別会計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0.21</v>
      </c>
    </row>
    <row r="33" spans="1:16" x14ac:dyDescent="0.15">
      <c r="A33" s="137" t="str">
        <f>IF(連結実質赤字比率に係る赤字・黒字の構成分析!C$37="",NA(),連結実質赤字比率に係る赤字・黒字の構成分析!C$37)</f>
        <v>川上村国民健康保険事業特別会計(直診勘定)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v>
      </c>
    </row>
    <row r="34" spans="1:16" x14ac:dyDescent="0.15">
      <c r="A34" s="137" t="str">
        <f>IF(連結実質赤字比率に係る赤字・黒字の構成分析!C$36="",NA(),連結実質赤字比率に係る赤字・黒字の構成分析!C$36)</f>
        <v>川上村介護保険事業特別会計(保険事業勘定)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1.1000000000000001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1.73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2.0499999999999998</v>
      </c>
    </row>
    <row r="35" spans="1:16" x14ac:dyDescent="0.15">
      <c r="A35" s="137" t="str">
        <f>IF(連結実質赤字比率に係る赤字・黒字の構成分析!C$35="",NA(),連結実質赤字比率に係る赤字・黒字の構成分析!C$35)</f>
        <v>川上村国民健康保険事業特別会計(事業勘定)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1.57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0.87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1.82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3.54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12.03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16.61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18.55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14.86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22.06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398</v>
      </c>
      <c r="E42" s="138"/>
      <c r="F42" s="138"/>
      <c r="G42" s="138">
        <f>'実質公債費比率（分子）の構造'!L$52</f>
        <v>344</v>
      </c>
      <c r="H42" s="138"/>
      <c r="I42" s="138"/>
      <c r="J42" s="138">
        <f>'実質公債費比率（分子）の構造'!M$52</f>
        <v>293</v>
      </c>
      <c r="K42" s="138"/>
      <c r="L42" s="138"/>
      <c r="M42" s="138">
        <f>'実質公債費比率（分子）の構造'!N$52</f>
        <v>261</v>
      </c>
      <c r="N42" s="138"/>
      <c r="O42" s="138"/>
      <c r="P42" s="138">
        <f>'実質公債費比率（分子）の構造'!O$52</f>
        <v>222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19</v>
      </c>
      <c r="C45" s="138"/>
      <c r="D45" s="138"/>
      <c r="E45" s="138">
        <f>'実質公債費比率（分子）の構造'!L$49</f>
        <v>19</v>
      </c>
      <c r="F45" s="138"/>
      <c r="G45" s="138"/>
      <c r="H45" s="138">
        <f>'実質公債費比率（分子）の構造'!M$49</f>
        <v>19</v>
      </c>
      <c r="I45" s="138"/>
      <c r="J45" s="138"/>
      <c r="K45" s="138">
        <f>'実質公債費比率（分子）の構造'!N$49</f>
        <v>16</v>
      </c>
      <c r="L45" s="138"/>
      <c r="M45" s="138"/>
      <c r="N45" s="138">
        <f>'実質公債費比率（分子）の構造'!O$49</f>
        <v>12</v>
      </c>
      <c r="O45" s="138"/>
      <c r="P45" s="138"/>
    </row>
    <row r="46" spans="1:16" x14ac:dyDescent="0.15">
      <c r="A46" s="138" t="s">
        <v>55</v>
      </c>
      <c r="B46" s="138">
        <f>'実質公債費比率（分子）の構造'!K$48</f>
        <v>84</v>
      </c>
      <c r="C46" s="138"/>
      <c r="D46" s="138"/>
      <c r="E46" s="138">
        <f>'実質公債費比率（分子）の構造'!L$48</f>
        <v>90</v>
      </c>
      <c r="F46" s="138"/>
      <c r="G46" s="138"/>
      <c r="H46" s="138">
        <f>'実質公債費比率（分子）の構造'!M$48</f>
        <v>84</v>
      </c>
      <c r="I46" s="138"/>
      <c r="J46" s="138"/>
      <c r="K46" s="138">
        <f>'実質公債費比率（分子）の構造'!N$48</f>
        <v>73</v>
      </c>
      <c r="L46" s="138"/>
      <c r="M46" s="138"/>
      <c r="N46" s="138">
        <f>'実質公債費比率（分子）の構造'!O$48</f>
        <v>70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364</v>
      </c>
      <c r="C49" s="138"/>
      <c r="D49" s="138"/>
      <c r="E49" s="138">
        <f>'実質公債費比率（分子）の構造'!L$45</f>
        <v>284</v>
      </c>
      <c r="F49" s="138"/>
      <c r="G49" s="138"/>
      <c r="H49" s="138">
        <f>'実質公債費比率（分子）の構造'!M$45</f>
        <v>210</v>
      </c>
      <c r="I49" s="138"/>
      <c r="J49" s="138"/>
      <c r="K49" s="138">
        <f>'実質公債費比率（分子）の構造'!N$45</f>
        <v>186</v>
      </c>
      <c r="L49" s="138"/>
      <c r="M49" s="138"/>
      <c r="N49" s="138">
        <f>'実質公債費比率（分子）の構造'!O$45</f>
        <v>170</v>
      </c>
      <c r="O49" s="138"/>
      <c r="P49" s="138"/>
    </row>
    <row r="50" spans="1:16" x14ac:dyDescent="0.15">
      <c r="A50" s="138" t="s">
        <v>59</v>
      </c>
      <c r="B50" s="138" t="e">
        <f>NA()</f>
        <v>#N/A</v>
      </c>
      <c r="C50" s="138">
        <f>IF(ISNUMBER('実質公債費比率（分子）の構造'!K$53),'実質公債費比率（分子）の構造'!K$53,NA())</f>
        <v>69</v>
      </c>
      <c r="D50" s="138" t="e">
        <f>NA()</f>
        <v>#N/A</v>
      </c>
      <c r="E50" s="138" t="e">
        <f>NA()</f>
        <v>#N/A</v>
      </c>
      <c r="F50" s="138">
        <f>IF(ISNUMBER('実質公債費比率（分子）の構造'!L$53),'実質公債費比率（分子）の構造'!L$53,NA())</f>
        <v>49</v>
      </c>
      <c r="G50" s="138" t="e">
        <f>NA()</f>
        <v>#N/A</v>
      </c>
      <c r="H50" s="138" t="e">
        <f>NA()</f>
        <v>#N/A</v>
      </c>
      <c r="I50" s="138">
        <f>IF(ISNUMBER('実質公債費比率（分子）の構造'!M$53),'実質公債費比率（分子）の構造'!M$53,NA())</f>
        <v>20</v>
      </c>
      <c r="J50" s="138" t="e">
        <f>NA()</f>
        <v>#N/A</v>
      </c>
      <c r="K50" s="138" t="e">
        <f>NA()</f>
        <v>#N/A</v>
      </c>
      <c r="L50" s="138">
        <f>IF(ISNUMBER('実質公債費比率（分子）の構造'!N$53),'実質公債費比率（分子）の構造'!N$53,NA())</f>
        <v>14</v>
      </c>
      <c r="M50" s="138" t="e">
        <f>NA()</f>
        <v>#N/A</v>
      </c>
      <c r="N50" s="138" t="e">
        <f>NA()</f>
        <v>#N/A</v>
      </c>
      <c r="O50" s="138">
        <f>IF(ISNUMBER('実質公債費比率（分子）の構造'!O$53),'実質公債費比率（分子）の構造'!O$53,NA())</f>
        <v>30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1806</v>
      </c>
      <c r="E56" s="137"/>
      <c r="F56" s="137"/>
      <c r="G56" s="137">
        <f>'将来負担比率（分子）の構造'!J$52</f>
        <v>2101</v>
      </c>
      <c r="H56" s="137"/>
      <c r="I56" s="137"/>
      <c r="J56" s="137">
        <f>'将来負担比率（分子）の構造'!K$52</f>
        <v>2037</v>
      </c>
      <c r="K56" s="137"/>
      <c r="L56" s="137"/>
      <c r="M56" s="137">
        <f>'将来負担比率（分子）の構造'!L$52</f>
        <v>2215</v>
      </c>
      <c r="N56" s="137"/>
      <c r="O56" s="137"/>
      <c r="P56" s="137">
        <f>'将来負担比率（分子）の構造'!M$52</f>
        <v>2292</v>
      </c>
    </row>
    <row r="57" spans="1:16" x14ac:dyDescent="0.15">
      <c r="A57" s="137" t="s">
        <v>36</v>
      </c>
      <c r="B57" s="137"/>
      <c r="C57" s="137"/>
      <c r="D57" s="137" t="str">
        <f>'将来負担比率（分子）の構造'!I$51</f>
        <v>-</v>
      </c>
      <c r="E57" s="137"/>
      <c r="F57" s="137"/>
      <c r="G57" s="137" t="str">
        <f>'将来負担比率（分子）の構造'!J$51</f>
        <v>-</v>
      </c>
      <c r="H57" s="137"/>
      <c r="I57" s="137"/>
      <c r="J57" s="137">
        <f>'将来負担比率（分子）の構造'!K$51</f>
        <v>224</v>
      </c>
      <c r="K57" s="137"/>
      <c r="L57" s="137"/>
      <c r="M57" s="137">
        <f>'将来負担比率（分子）の構造'!L$51</f>
        <v>21</v>
      </c>
      <c r="N57" s="137"/>
      <c r="O57" s="137"/>
      <c r="P57" s="137">
        <f>'将来負担比率（分子）の構造'!M$51</f>
        <v>21</v>
      </c>
    </row>
    <row r="58" spans="1:16" x14ac:dyDescent="0.15">
      <c r="A58" s="137" t="s">
        <v>35</v>
      </c>
      <c r="B58" s="137"/>
      <c r="C58" s="137"/>
      <c r="D58" s="137">
        <f>'将来負担比率（分子）の構造'!I$50</f>
        <v>6054</v>
      </c>
      <c r="E58" s="137"/>
      <c r="F58" s="137"/>
      <c r="G58" s="137">
        <f>'将来負担比率（分子）の構造'!J$50</f>
        <v>6582</v>
      </c>
      <c r="H58" s="137"/>
      <c r="I58" s="137"/>
      <c r="J58" s="137">
        <f>'将来負担比率（分子）の構造'!K$50</f>
        <v>6455</v>
      </c>
      <c r="K58" s="137"/>
      <c r="L58" s="137"/>
      <c r="M58" s="137">
        <f>'将来負担比率（分子）の構造'!L$50</f>
        <v>6334</v>
      </c>
      <c r="N58" s="137"/>
      <c r="O58" s="137"/>
      <c r="P58" s="137">
        <f>'将来負担比率（分子）の構造'!M$50</f>
        <v>6393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f>'将来負担比率（分子）の構造'!K$46</f>
        <v>415</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409</v>
      </c>
      <c r="C62" s="137"/>
      <c r="D62" s="137"/>
      <c r="E62" s="137">
        <f>'将来負担比率（分子）の構造'!J$45</f>
        <v>378</v>
      </c>
      <c r="F62" s="137"/>
      <c r="G62" s="137"/>
      <c r="H62" s="137">
        <f>'将来負担比率（分子）の構造'!K$45</f>
        <v>549</v>
      </c>
      <c r="I62" s="137"/>
      <c r="J62" s="137"/>
      <c r="K62" s="137">
        <f>'将来負担比率（分子）の構造'!L$45</f>
        <v>513</v>
      </c>
      <c r="L62" s="137"/>
      <c r="M62" s="137"/>
      <c r="N62" s="137">
        <f>'将来負担比率（分子）の構造'!M$45</f>
        <v>491</v>
      </c>
      <c r="O62" s="137"/>
      <c r="P62" s="137"/>
    </row>
    <row r="63" spans="1:16" x14ac:dyDescent="0.15">
      <c r="A63" s="137" t="s">
        <v>28</v>
      </c>
      <c r="B63" s="137">
        <f>'将来負担比率（分子）の構造'!I$44</f>
        <v>103</v>
      </c>
      <c r="C63" s="137"/>
      <c r="D63" s="137"/>
      <c r="E63" s="137">
        <f>'将来負担比率（分子）の構造'!J$44</f>
        <v>79</v>
      </c>
      <c r="F63" s="137"/>
      <c r="G63" s="137"/>
      <c r="H63" s="137">
        <f>'将来負担比率（分子）の構造'!K$44</f>
        <v>95</v>
      </c>
      <c r="I63" s="137"/>
      <c r="J63" s="137"/>
      <c r="K63" s="137">
        <f>'将来負担比率（分子）の構造'!L$44</f>
        <v>200</v>
      </c>
      <c r="L63" s="137"/>
      <c r="M63" s="137"/>
      <c r="N63" s="137">
        <f>'将来負担比率（分子）の構造'!M$44</f>
        <v>319</v>
      </c>
      <c r="O63" s="137"/>
      <c r="P63" s="137"/>
    </row>
    <row r="64" spans="1:16" x14ac:dyDescent="0.15">
      <c r="A64" s="137" t="s">
        <v>27</v>
      </c>
      <c r="B64" s="137">
        <f>'将来負担比率（分子）の構造'!I$43</f>
        <v>888</v>
      </c>
      <c r="C64" s="137"/>
      <c r="D64" s="137"/>
      <c r="E64" s="137">
        <f>'将来負担比率（分子）の構造'!J$43</f>
        <v>828</v>
      </c>
      <c r="F64" s="137"/>
      <c r="G64" s="137"/>
      <c r="H64" s="137">
        <f>'将来負担比率（分子）の構造'!K$43</f>
        <v>783</v>
      </c>
      <c r="I64" s="137"/>
      <c r="J64" s="137"/>
      <c r="K64" s="137">
        <f>'将来負担比率（分子）の構造'!L$43</f>
        <v>718</v>
      </c>
      <c r="L64" s="137"/>
      <c r="M64" s="137"/>
      <c r="N64" s="137">
        <f>'将来負担比率（分子）の構造'!M$43</f>
        <v>681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1936</v>
      </c>
      <c r="C66" s="137"/>
      <c r="D66" s="137"/>
      <c r="E66" s="137">
        <f>'将来負担比率（分子）の構造'!J$41</f>
        <v>1896</v>
      </c>
      <c r="F66" s="137"/>
      <c r="G66" s="137"/>
      <c r="H66" s="137">
        <f>'将来負担比率（分子）の構造'!K$41</f>
        <v>2009</v>
      </c>
      <c r="I66" s="137"/>
      <c r="J66" s="137"/>
      <c r="K66" s="137">
        <f>'将来負担比率（分子）の構造'!L$41</f>
        <v>2282</v>
      </c>
      <c r="L66" s="137"/>
      <c r="M66" s="137"/>
      <c r="N66" s="137">
        <f>'将来負担比率（分子）の構造'!M$41</f>
        <v>2536</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405071</v>
      </c>
      <c r="S5" s="615"/>
      <c r="T5" s="615"/>
      <c r="U5" s="615"/>
      <c r="V5" s="615"/>
      <c r="W5" s="615"/>
      <c r="X5" s="615"/>
      <c r="Y5" s="616"/>
      <c r="Z5" s="617">
        <v>12.8</v>
      </c>
      <c r="AA5" s="617"/>
      <c r="AB5" s="617"/>
      <c r="AC5" s="617"/>
      <c r="AD5" s="618">
        <v>405071</v>
      </c>
      <c r="AE5" s="618"/>
      <c r="AF5" s="618"/>
      <c r="AG5" s="618"/>
      <c r="AH5" s="618"/>
      <c r="AI5" s="618"/>
      <c r="AJ5" s="618"/>
      <c r="AK5" s="618"/>
      <c r="AL5" s="619">
        <v>24.8</v>
      </c>
      <c r="AM5" s="620"/>
      <c r="AN5" s="620"/>
      <c r="AO5" s="621"/>
      <c r="AP5" s="611" t="s">
        <v>210</v>
      </c>
      <c r="AQ5" s="612"/>
      <c r="AR5" s="612"/>
      <c r="AS5" s="612"/>
      <c r="AT5" s="612"/>
      <c r="AU5" s="612"/>
      <c r="AV5" s="612"/>
      <c r="AW5" s="612"/>
      <c r="AX5" s="612"/>
      <c r="AY5" s="612"/>
      <c r="AZ5" s="612"/>
      <c r="BA5" s="612"/>
      <c r="BB5" s="612"/>
      <c r="BC5" s="612"/>
      <c r="BD5" s="612"/>
      <c r="BE5" s="612"/>
      <c r="BF5" s="613"/>
      <c r="BG5" s="625">
        <v>405071</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20598</v>
      </c>
      <c r="S6" s="626"/>
      <c r="T6" s="626"/>
      <c r="U6" s="626"/>
      <c r="V6" s="626"/>
      <c r="W6" s="626"/>
      <c r="X6" s="626"/>
      <c r="Y6" s="627"/>
      <c r="Z6" s="628">
        <v>0.6</v>
      </c>
      <c r="AA6" s="628"/>
      <c r="AB6" s="628"/>
      <c r="AC6" s="628"/>
      <c r="AD6" s="629">
        <v>20598</v>
      </c>
      <c r="AE6" s="629"/>
      <c r="AF6" s="629"/>
      <c r="AG6" s="629"/>
      <c r="AH6" s="629"/>
      <c r="AI6" s="629"/>
      <c r="AJ6" s="629"/>
      <c r="AK6" s="629"/>
      <c r="AL6" s="630">
        <v>1.3</v>
      </c>
      <c r="AM6" s="631"/>
      <c r="AN6" s="631"/>
      <c r="AO6" s="632"/>
      <c r="AP6" s="622" t="s">
        <v>216</v>
      </c>
      <c r="AQ6" s="623"/>
      <c r="AR6" s="623"/>
      <c r="AS6" s="623"/>
      <c r="AT6" s="623"/>
      <c r="AU6" s="623"/>
      <c r="AV6" s="623"/>
      <c r="AW6" s="623"/>
      <c r="AX6" s="623"/>
      <c r="AY6" s="623"/>
      <c r="AZ6" s="623"/>
      <c r="BA6" s="623"/>
      <c r="BB6" s="623"/>
      <c r="BC6" s="623"/>
      <c r="BD6" s="623"/>
      <c r="BE6" s="623"/>
      <c r="BF6" s="624"/>
      <c r="BG6" s="625">
        <v>405071</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53117</v>
      </c>
      <c r="CS6" s="626"/>
      <c r="CT6" s="626"/>
      <c r="CU6" s="626"/>
      <c r="CV6" s="626"/>
      <c r="CW6" s="626"/>
      <c r="CX6" s="626"/>
      <c r="CY6" s="627"/>
      <c r="CZ6" s="628">
        <v>1.9</v>
      </c>
      <c r="DA6" s="628"/>
      <c r="DB6" s="628"/>
      <c r="DC6" s="628"/>
      <c r="DD6" s="634" t="s">
        <v>211</v>
      </c>
      <c r="DE6" s="626"/>
      <c r="DF6" s="626"/>
      <c r="DG6" s="626"/>
      <c r="DH6" s="626"/>
      <c r="DI6" s="626"/>
      <c r="DJ6" s="626"/>
      <c r="DK6" s="626"/>
      <c r="DL6" s="626"/>
      <c r="DM6" s="626"/>
      <c r="DN6" s="626"/>
      <c r="DO6" s="626"/>
      <c r="DP6" s="627"/>
      <c r="DQ6" s="634">
        <v>53117</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205</v>
      </c>
      <c r="S7" s="626"/>
      <c r="T7" s="626"/>
      <c r="U7" s="626"/>
      <c r="V7" s="626"/>
      <c r="W7" s="626"/>
      <c r="X7" s="626"/>
      <c r="Y7" s="627"/>
      <c r="Z7" s="628">
        <v>0</v>
      </c>
      <c r="AA7" s="628"/>
      <c r="AB7" s="628"/>
      <c r="AC7" s="628"/>
      <c r="AD7" s="629">
        <v>205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49100</v>
      </c>
      <c r="BH7" s="626"/>
      <c r="BI7" s="626"/>
      <c r="BJ7" s="626"/>
      <c r="BK7" s="626"/>
      <c r="BL7" s="626"/>
      <c r="BM7" s="626"/>
      <c r="BN7" s="627"/>
      <c r="BO7" s="628">
        <v>12.1</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815249</v>
      </c>
      <c r="CS7" s="626"/>
      <c r="CT7" s="626"/>
      <c r="CU7" s="626"/>
      <c r="CV7" s="626"/>
      <c r="CW7" s="626"/>
      <c r="CX7" s="626"/>
      <c r="CY7" s="627"/>
      <c r="CZ7" s="628">
        <v>29</v>
      </c>
      <c r="DA7" s="628"/>
      <c r="DB7" s="628"/>
      <c r="DC7" s="628"/>
      <c r="DD7" s="634">
        <v>67289</v>
      </c>
      <c r="DE7" s="626"/>
      <c r="DF7" s="626"/>
      <c r="DG7" s="626"/>
      <c r="DH7" s="626"/>
      <c r="DI7" s="626"/>
      <c r="DJ7" s="626"/>
      <c r="DK7" s="626"/>
      <c r="DL7" s="626"/>
      <c r="DM7" s="626"/>
      <c r="DN7" s="626"/>
      <c r="DO7" s="626"/>
      <c r="DP7" s="627"/>
      <c r="DQ7" s="634">
        <v>570038</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794</v>
      </c>
      <c r="S8" s="626"/>
      <c r="T8" s="626"/>
      <c r="U8" s="626"/>
      <c r="V8" s="626"/>
      <c r="W8" s="626"/>
      <c r="X8" s="626"/>
      <c r="Y8" s="627"/>
      <c r="Z8" s="628">
        <v>0</v>
      </c>
      <c r="AA8" s="628"/>
      <c r="AB8" s="628"/>
      <c r="AC8" s="628"/>
      <c r="AD8" s="629">
        <v>794</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1899</v>
      </c>
      <c r="BH8" s="626"/>
      <c r="BI8" s="626"/>
      <c r="BJ8" s="626"/>
      <c r="BK8" s="626"/>
      <c r="BL8" s="626"/>
      <c r="BM8" s="626"/>
      <c r="BN8" s="627"/>
      <c r="BO8" s="628">
        <v>0.5</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304417</v>
      </c>
      <c r="CS8" s="626"/>
      <c r="CT8" s="626"/>
      <c r="CU8" s="626"/>
      <c r="CV8" s="626"/>
      <c r="CW8" s="626"/>
      <c r="CX8" s="626"/>
      <c r="CY8" s="627"/>
      <c r="CZ8" s="628">
        <v>10.8</v>
      </c>
      <c r="DA8" s="628"/>
      <c r="DB8" s="628"/>
      <c r="DC8" s="628"/>
      <c r="DD8" s="634" t="s">
        <v>211</v>
      </c>
      <c r="DE8" s="626"/>
      <c r="DF8" s="626"/>
      <c r="DG8" s="626"/>
      <c r="DH8" s="626"/>
      <c r="DI8" s="626"/>
      <c r="DJ8" s="626"/>
      <c r="DK8" s="626"/>
      <c r="DL8" s="626"/>
      <c r="DM8" s="626"/>
      <c r="DN8" s="626"/>
      <c r="DO8" s="626"/>
      <c r="DP8" s="627"/>
      <c r="DQ8" s="634">
        <v>188129</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414</v>
      </c>
      <c r="S9" s="626"/>
      <c r="T9" s="626"/>
      <c r="U9" s="626"/>
      <c r="V9" s="626"/>
      <c r="W9" s="626"/>
      <c r="X9" s="626"/>
      <c r="Y9" s="627"/>
      <c r="Z9" s="628">
        <v>0</v>
      </c>
      <c r="AA9" s="628"/>
      <c r="AB9" s="628"/>
      <c r="AC9" s="628"/>
      <c r="AD9" s="629">
        <v>414</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40553</v>
      </c>
      <c r="BH9" s="626"/>
      <c r="BI9" s="626"/>
      <c r="BJ9" s="626"/>
      <c r="BK9" s="626"/>
      <c r="BL9" s="626"/>
      <c r="BM9" s="626"/>
      <c r="BN9" s="627"/>
      <c r="BO9" s="628">
        <v>10</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369951</v>
      </c>
      <c r="CS9" s="626"/>
      <c r="CT9" s="626"/>
      <c r="CU9" s="626"/>
      <c r="CV9" s="626"/>
      <c r="CW9" s="626"/>
      <c r="CX9" s="626"/>
      <c r="CY9" s="627"/>
      <c r="CZ9" s="628">
        <v>13.1</v>
      </c>
      <c r="DA9" s="628"/>
      <c r="DB9" s="628"/>
      <c r="DC9" s="628"/>
      <c r="DD9" s="634">
        <v>23850</v>
      </c>
      <c r="DE9" s="626"/>
      <c r="DF9" s="626"/>
      <c r="DG9" s="626"/>
      <c r="DH9" s="626"/>
      <c r="DI9" s="626"/>
      <c r="DJ9" s="626"/>
      <c r="DK9" s="626"/>
      <c r="DL9" s="626"/>
      <c r="DM9" s="626"/>
      <c r="DN9" s="626"/>
      <c r="DO9" s="626"/>
      <c r="DP9" s="627"/>
      <c r="DQ9" s="634">
        <v>264380</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25357</v>
      </c>
      <c r="S10" s="626"/>
      <c r="T10" s="626"/>
      <c r="U10" s="626"/>
      <c r="V10" s="626"/>
      <c r="W10" s="626"/>
      <c r="X10" s="626"/>
      <c r="Y10" s="627"/>
      <c r="Z10" s="628">
        <v>0.8</v>
      </c>
      <c r="AA10" s="628"/>
      <c r="AB10" s="628"/>
      <c r="AC10" s="628"/>
      <c r="AD10" s="629">
        <v>25357</v>
      </c>
      <c r="AE10" s="629"/>
      <c r="AF10" s="629"/>
      <c r="AG10" s="629"/>
      <c r="AH10" s="629"/>
      <c r="AI10" s="629"/>
      <c r="AJ10" s="629"/>
      <c r="AK10" s="629"/>
      <c r="AL10" s="630">
        <v>1.6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4374</v>
      </c>
      <c r="BH10" s="626"/>
      <c r="BI10" s="626"/>
      <c r="BJ10" s="626"/>
      <c r="BK10" s="626"/>
      <c r="BL10" s="626"/>
      <c r="BM10" s="626"/>
      <c r="BN10" s="627"/>
      <c r="BO10" s="628">
        <v>1.1000000000000001</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5063</v>
      </c>
      <c r="CS10" s="626"/>
      <c r="CT10" s="626"/>
      <c r="CU10" s="626"/>
      <c r="CV10" s="626"/>
      <c r="CW10" s="626"/>
      <c r="CX10" s="626"/>
      <c r="CY10" s="627"/>
      <c r="CZ10" s="628">
        <v>0.2</v>
      </c>
      <c r="DA10" s="628"/>
      <c r="DB10" s="628"/>
      <c r="DC10" s="628"/>
      <c r="DD10" s="634" t="s">
        <v>112</v>
      </c>
      <c r="DE10" s="626"/>
      <c r="DF10" s="626"/>
      <c r="DG10" s="626"/>
      <c r="DH10" s="626"/>
      <c r="DI10" s="626"/>
      <c r="DJ10" s="626"/>
      <c r="DK10" s="626"/>
      <c r="DL10" s="626"/>
      <c r="DM10" s="626"/>
      <c r="DN10" s="626"/>
      <c r="DO10" s="626"/>
      <c r="DP10" s="627"/>
      <c r="DQ10" s="634">
        <v>3376</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2274</v>
      </c>
      <c r="BH11" s="626"/>
      <c r="BI11" s="626"/>
      <c r="BJ11" s="626"/>
      <c r="BK11" s="626"/>
      <c r="BL11" s="626"/>
      <c r="BM11" s="626"/>
      <c r="BN11" s="627"/>
      <c r="BO11" s="628">
        <v>0.6</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245440</v>
      </c>
      <c r="CS11" s="626"/>
      <c r="CT11" s="626"/>
      <c r="CU11" s="626"/>
      <c r="CV11" s="626"/>
      <c r="CW11" s="626"/>
      <c r="CX11" s="626"/>
      <c r="CY11" s="627"/>
      <c r="CZ11" s="628">
        <v>8.6999999999999993</v>
      </c>
      <c r="DA11" s="628"/>
      <c r="DB11" s="628"/>
      <c r="DC11" s="628"/>
      <c r="DD11" s="634">
        <v>138459</v>
      </c>
      <c r="DE11" s="626"/>
      <c r="DF11" s="626"/>
      <c r="DG11" s="626"/>
      <c r="DH11" s="626"/>
      <c r="DI11" s="626"/>
      <c r="DJ11" s="626"/>
      <c r="DK11" s="626"/>
      <c r="DL11" s="626"/>
      <c r="DM11" s="626"/>
      <c r="DN11" s="626"/>
      <c r="DO11" s="626"/>
      <c r="DP11" s="627"/>
      <c r="DQ11" s="634">
        <v>100987</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348302</v>
      </c>
      <c r="BH12" s="626"/>
      <c r="BI12" s="626"/>
      <c r="BJ12" s="626"/>
      <c r="BK12" s="626"/>
      <c r="BL12" s="626"/>
      <c r="BM12" s="626"/>
      <c r="BN12" s="627"/>
      <c r="BO12" s="628">
        <v>86</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239269</v>
      </c>
      <c r="CS12" s="626"/>
      <c r="CT12" s="626"/>
      <c r="CU12" s="626"/>
      <c r="CV12" s="626"/>
      <c r="CW12" s="626"/>
      <c r="CX12" s="626"/>
      <c r="CY12" s="627"/>
      <c r="CZ12" s="628">
        <v>8.5</v>
      </c>
      <c r="DA12" s="628"/>
      <c r="DB12" s="628"/>
      <c r="DC12" s="628"/>
      <c r="DD12" s="634">
        <v>79448</v>
      </c>
      <c r="DE12" s="626"/>
      <c r="DF12" s="626"/>
      <c r="DG12" s="626"/>
      <c r="DH12" s="626"/>
      <c r="DI12" s="626"/>
      <c r="DJ12" s="626"/>
      <c r="DK12" s="626"/>
      <c r="DL12" s="626"/>
      <c r="DM12" s="626"/>
      <c r="DN12" s="626"/>
      <c r="DO12" s="626"/>
      <c r="DP12" s="627"/>
      <c r="DQ12" s="634">
        <v>149435</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5029</v>
      </c>
      <c r="S13" s="626"/>
      <c r="T13" s="626"/>
      <c r="U13" s="626"/>
      <c r="V13" s="626"/>
      <c r="W13" s="626"/>
      <c r="X13" s="626"/>
      <c r="Y13" s="627"/>
      <c r="Z13" s="628">
        <v>0.2</v>
      </c>
      <c r="AA13" s="628"/>
      <c r="AB13" s="628"/>
      <c r="AC13" s="628"/>
      <c r="AD13" s="629">
        <v>5029</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99927</v>
      </c>
      <c r="BH13" s="626"/>
      <c r="BI13" s="626"/>
      <c r="BJ13" s="626"/>
      <c r="BK13" s="626"/>
      <c r="BL13" s="626"/>
      <c r="BM13" s="626"/>
      <c r="BN13" s="627"/>
      <c r="BO13" s="628">
        <v>24.7</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208082</v>
      </c>
      <c r="CS13" s="626"/>
      <c r="CT13" s="626"/>
      <c r="CU13" s="626"/>
      <c r="CV13" s="626"/>
      <c r="CW13" s="626"/>
      <c r="CX13" s="626"/>
      <c r="CY13" s="627"/>
      <c r="CZ13" s="628">
        <v>7.4</v>
      </c>
      <c r="DA13" s="628"/>
      <c r="DB13" s="628"/>
      <c r="DC13" s="628"/>
      <c r="DD13" s="634">
        <v>186989</v>
      </c>
      <c r="DE13" s="626"/>
      <c r="DF13" s="626"/>
      <c r="DG13" s="626"/>
      <c r="DH13" s="626"/>
      <c r="DI13" s="626"/>
      <c r="DJ13" s="626"/>
      <c r="DK13" s="626"/>
      <c r="DL13" s="626"/>
      <c r="DM13" s="626"/>
      <c r="DN13" s="626"/>
      <c r="DO13" s="626"/>
      <c r="DP13" s="627"/>
      <c r="DQ13" s="634">
        <v>39741</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5173</v>
      </c>
      <c r="BH14" s="626"/>
      <c r="BI14" s="626"/>
      <c r="BJ14" s="626"/>
      <c r="BK14" s="626"/>
      <c r="BL14" s="626"/>
      <c r="BM14" s="626"/>
      <c r="BN14" s="627"/>
      <c r="BO14" s="628">
        <v>1.3</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147441</v>
      </c>
      <c r="CS14" s="626"/>
      <c r="CT14" s="626"/>
      <c r="CU14" s="626"/>
      <c r="CV14" s="626"/>
      <c r="CW14" s="626"/>
      <c r="CX14" s="626"/>
      <c r="CY14" s="627"/>
      <c r="CZ14" s="628">
        <v>5.2</v>
      </c>
      <c r="DA14" s="628"/>
      <c r="DB14" s="628"/>
      <c r="DC14" s="628"/>
      <c r="DD14" s="634">
        <v>4213</v>
      </c>
      <c r="DE14" s="626"/>
      <c r="DF14" s="626"/>
      <c r="DG14" s="626"/>
      <c r="DH14" s="626"/>
      <c r="DI14" s="626"/>
      <c r="DJ14" s="626"/>
      <c r="DK14" s="626"/>
      <c r="DL14" s="626"/>
      <c r="DM14" s="626"/>
      <c r="DN14" s="626"/>
      <c r="DO14" s="626"/>
      <c r="DP14" s="627"/>
      <c r="DQ14" s="634">
        <v>129061</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83</v>
      </c>
      <c r="S15" s="626"/>
      <c r="T15" s="626"/>
      <c r="U15" s="626"/>
      <c r="V15" s="626"/>
      <c r="W15" s="626"/>
      <c r="X15" s="626"/>
      <c r="Y15" s="627"/>
      <c r="Z15" s="628">
        <v>0</v>
      </c>
      <c r="AA15" s="628"/>
      <c r="AB15" s="628"/>
      <c r="AC15" s="628"/>
      <c r="AD15" s="629">
        <v>83</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2496</v>
      </c>
      <c r="BH15" s="626"/>
      <c r="BI15" s="626"/>
      <c r="BJ15" s="626"/>
      <c r="BK15" s="626"/>
      <c r="BL15" s="626"/>
      <c r="BM15" s="626"/>
      <c r="BN15" s="627"/>
      <c r="BO15" s="628">
        <v>0.6</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242329</v>
      </c>
      <c r="CS15" s="626"/>
      <c r="CT15" s="626"/>
      <c r="CU15" s="626"/>
      <c r="CV15" s="626"/>
      <c r="CW15" s="626"/>
      <c r="CX15" s="626"/>
      <c r="CY15" s="627"/>
      <c r="CZ15" s="628">
        <v>8.6</v>
      </c>
      <c r="DA15" s="628"/>
      <c r="DB15" s="628"/>
      <c r="DC15" s="628"/>
      <c r="DD15" s="634">
        <v>15731</v>
      </c>
      <c r="DE15" s="626"/>
      <c r="DF15" s="626"/>
      <c r="DG15" s="626"/>
      <c r="DH15" s="626"/>
      <c r="DI15" s="626"/>
      <c r="DJ15" s="626"/>
      <c r="DK15" s="626"/>
      <c r="DL15" s="626"/>
      <c r="DM15" s="626"/>
      <c r="DN15" s="626"/>
      <c r="DO15" s="626"/>
      <c r="DP15" s="627"/>
      <c r="DQ15" s="634">
        <v>216405</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1367706</v>
      </c>
      <c r="S16" s="626"/>
      <c r="T16" s="626"/>
      <c r="U16" s="626"/>
      <c r="V16" s="626"/>
      <c r="W16" s="626"/>
      <c r="X16" s="626"/>
      <c r="Y16" s="627"/>
      <c r="Z16" s="628">
        <v>43.1</v>
      </c>
      <c r="AA16" s="628"/>
      <c r="AB16" s="628"/>
      <c r="AC16" s="628"/>
      <c r="AD16" s="629">
        <v>1164901</v>
      </c>
      <c r="AE16" s="629"/>
      <c r="AF16" s="629"/>
      <c r="AG16" s="629"/>
      <c r="AH16" s="629"/>
      <c r="AI16" s="629"/>
      <c r="AJ16" s="629"/>
      <c r="AK16" s="629"/>
      <c r="AL16" s="630">
        <v>71.400000000000006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9563</v>
      </c>
      <c r="CS16" s="626"/>
      <c r="CT16" s="626"/>
      <c r="CU16" s="626"/>
      <c r="CV16" s="626"/>
      <c r="CW16" s="626"/>
      <c r="CX16" s="626"/>
      <c r="CY16" s="627"/>
      <c r="CZ16" s="628">
        <v>0.3</v>
      </c>
      <c r="DA16" s="628"/>
      <c r="DB16" s="628"/>
      <c r="DC16" s="628"/>
      <c r="DD16" s="634" t="s">
        <v>112</v>
      </c>
      <c r="DE16" s="626"/>
      <c r="DF16" s="626"/>
      <c r="DG16" s="626"/>
      <c r="DH16" s="626"/>
      <c r="DI16" s="626"/>
      <c r="DJ16" s="626"/>
      <c r="DK16" s="626"/>
      <c r="DL16" s="626"/>
      <c r="DM16" s="626"/>
      <c r="DN16" s="626"/>
      <c r="DO16" s="626"/>
      <c r="DP16" s="627"/>
      <c r="DQ16" s="634">
        <v>9563</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1164901</v>
      </c>
      <c r="S17" s="626"/>
      <c r="T17" s="626"/>
      <c r="U17" s="626"/>
      <c r="V17" s="626"/>
      <c r="W17" s="626"/>
      <c r="X17" s="626"/>
      <c r="Y17" s="627"/>
      <c r="Z17" s="628">
        <v>36.700000000000003</v>
      </c>
      <c r="AA17" s="628"/>
      <c r="AB17" s="628"/>
      <c r="AC17" s="628"/>
      <c r="AD17" s="629">
        <v>1164901</v>
      </c>
      <c r="AE17" s="629"/>
      <c r="AF17" s="629"/>
      <c r="AG17" s="629"/>
      <c r="AH17" s="629"/>
      <c r="AI17" s="629"/>
      <c r="AJ17" s="629"/>
      <c r="AK17" s="629"/>
      <c r="AL17" s="630">
        <v>71.400000000000006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170325</v>
      </c>
      <c r="CS17" s="626"/>
      <c r="CT17" s="626"/>
      <c r="CU17" s="626"/>
      <c r="CV17" s="626"/>
      <c r="CW17" s="626"/>
      <c r="CX17" s="626"/>
      <c r="CY17" s="627"/>
      <c r="CZ17" s="628">
        <v>6.1</v>
      </c>
      <c r="DA17" s="628"/>
      <c r="DB17" s="628"/>
      <c r="DC17" s="628"/>
      <c r="DD17" s="634" t="s">
        <v>112</v>
      </c>
      <c r="DE17" s="626"/>
      <c r="DF17" s="626"/>
      <c r="DG17" s="626"/>
      <c r="DH17" s="626"/>
      <c r="DI17" s="626"/>
      <c r="DJ17" s="626"/>
      <c r="DK17" s="626"/>
      <c r="DL17" s="626"/>
      <c r="DM17" s="626"/>
      <c r="DN17" s="626"/>
      <c r="DO17" s="626"/>
      <c r="DP17" s="627"/>
      <c r="DQ17" s="634">
        <v>170325</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202805</v>
      </c>
      <c r="S18" s="626"/>
      <c r="T18" s="626"/>
      <c r="U18" s="626"/>
      <c r="V18" s="626"/>
      <c r="W18" s="626"/>
      <c r="X18" s="626"/>
      <c r="Y18" s="627"/>
      <c r="Z18" s="628">
        <v>6.4</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v>4738</v>
      </c>
      <c r="CS18" s="626"/>
      <c r="CT18" s="626"/>
      <c r="CU18" s="626"/>
      <c r="CV18" s="626"/>
      <c r="CW18" s="626"/>
      <c r="CX18" s="626"/>
      <c r="CY18" s="627"/>
      <c r="CZ18" s="628">
        <v>0.2</v>
      </c>
      <c r="DA18" s="628"/>
      <c r="DB18" s="628"/>
      <c r="DC18" s="628"/>
      <c r="DD18" s="634">
        <v>4738</v>
      </c>
      <c r="DE18" s="626"/>
      <c r="DF18" s="626"/>
      <c r="DG18" s="626"/>
      <c r="DH18" s="626"/>
      <c r="DI18" s="626"/>
      <c r="DJ18" s="626"/>
      <c r="DK18" s="626"/>
      <c r="DL18" s="626"/>
      <c r="DM18" s="626"/>
      <c r="DN18" s="626"/>
      <c r="DO18" s="626"/>
      <c r="DP18" s="627"/>
      <c r="DQ18" s="634">
        <v>38</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1825257</v>
      </c>
      <c r="S20" s="626"/>
      <c r="T20" s="626"/>
      <c r="U20" s="626"/>
      <c r="V20" s="626"/>
      <c r="W20" s="626"/>
      <c r="X20" s="626"/>
      <c r="Y20" s="627"/>
      <c r="Z20" s="628">
        <v>57.5</v>
      </c>
      <c r="AA20" s="628"/>
      <c r="AB20" s="628"/>
      <c r="AC20" s="628"/>
      <c r="AD20" s="629">
        <v>1622452</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2814984</v>
      </c>
      <c r="CS20" s="626"/>
      <c r="CT20" s="626"/>
      <c r="CU20" s="626"/>
      <c r="CV20" s="626"/>
      <c r="CW20" s="626"/>
      <c r="CX20" s="626"/>
      <c r="CY20" s="627"/>
      <c r="CZ20" s="628">
        <v>100</v>
      </c>
      <c r="DA20" s="628"/>
      <c r="DB20" s="628"/>
      <c r="DC20" s="628"/>
      <c r="DD20" s="634">
        <v>520717</v>
      </c>
      <c r="DE20" s="626"/>
      <c r="DF20" s="626"/>
      <c r="DG20" s="626"/>
      <c r="DH20" s="626"/>
      <c r="DI20" s="626"/>
      <c r="DJ20" s="626"/>
      <c r="DK20" s="626"/>
      <c r="DL20" s="626"/>
      <c r="DM20" s="626"/>
      <c r="DN20" s="626"/>
      <c r="DO20" s="626"/>
      <c r="DP20" s="627"/>
      <c r="DQ20" s="634">
        <v>1894595</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t="s">
        <v>112</v>
      </c>
      <c r="S21" s="626"/>
      <c r="T21" s="626"/>
      <c r="U21" s="626"/>
      <c r="V21" s="626"/>
      <c r="W21" s="626"/>
      <c r="X21" s="626"/>
      <c r="Y21" s="627"/>
      <c r="Z21" s="628" t="s">
        <v>112</v>
      </c>
      <c r="AA21" s="628"/>
      <c r="AB21" s="628"/>
      <c r="AC21" s="628"/>
      <c r="AD21" s="629" t="s">
        <v>112</v>
      </c>
      <c r="AE21" s="629"/>
      <c r="AF21" s="629"/>
      <c r="AG21" s="629"/>
      <c r="AH21" s="629"/>
      <c r="AI21" s="629"/>
      <c r="AJ21" s="629"/>
      <c r="AK21" s="629"/>
      <c r="AL21" s="630" t="s">
        <v>112</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3518</v>
      </c>
      <c r="S22" s="626"/>
      <c r="T22" s="626"/>
      <c r="U22" s="626"/>
      <c r="V22" s="626"/>
      <c r="W22" s="626"/>
      <c r="X22" s="626"/>
      <c r="Y22" s="627"/>
      <c r="Z22" s="628">
        <v>0.1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11851</v>
      </c>
      <c r="S23" s="626"/>
      <c r="T23" s="626"/>
      <c r="U23" s="626"/>
      <c r="V23" s="626"/>
      <c r="W23" s="626"/>
      <c r="X23" s="626"/>
      <c r="Y23" s="627"/>
      <c r="Z23" s="628">
        <v>0.4</v>
      </c>
      <c r="AA23" s="628"/>
      <c r="AB23" s="628"/>
      <c r="AC23" s="628"/>
      <c r="AD23" s="629" t="s">
        <v>112</v>
      </c>
      <c r="AE23" s="629"/>
      <c r="AF23" s="629"/>
      <c r="AG23" s="629"/>
      <c r="AH23" s="629"/>
      <c r="AI23" s="629"/>
      <c r="AJ23" s="629"/>
      <c r="AK23" s="629"/>
      <c r="AL23" s="630" t="s">
        <v>112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1835</v>
      </c>
      <c r="S24" s="626"/>
      <c r="T24" s="626"/>
      <c r="U24" s="626"/>
      <c r="V24" s="626"/>
      <c r="W24" s="626"/>
      <c r="X24" s="626"/>
      <c r="Y24" s="627"/>
      <c r="Z24" s="628">
        <v>0.1</v>
      </c>
      <c r="AA24" s="628"/>
      <c r="AB24" s="628"/>
      <c r="AC24" s="628"/>
      <c r="AD24" s="629">
        <v>6</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720387</v>
      </c>
      <c r="CS24" s="615"/>
      <c r="CT24" s="615"/>
      <c r="CU24" s="615"/>
      <c r="CV24" s="615"/>
      <c r="CW24" s="615"/>
      <c r="CX24" s="615"/>
      <c r="CY24" s="616"/>
      <c r="CZ24" s="652">
        <v>25.6</v>
      </c>
      <c r="DA24" s="653"/>
      <c r="DB24" s="653"/>
      <c r="DC24" s="654"/>
      <c r="DD24" s="651">
        <v>630216</v>
      </c>
      <c r="DE24" s="615"/>
      <c r="DF24" s="615"/>
      <c r="DG24" s="615"/>
      <c r="DH24" s="615"/>
      <c r="DI24" s="615"/>
      <c r="DJ24" s="615"/>
      <c r="DK24" s="616"/>
      <c r="DL24" s="651">
        <v>621600</v>
      </c>
      <c r="DM24" s="615"/>
      <c r="DN24" s="615"/>
      <c r="DO24" s="615"/>
      <c r="DP24" s="615"/>
      <c r="DQ24" s="615"/>
      <c r="DR24" s="615"/>
      <c r="DS24" s="615"/>
      <c r="DT24" s="615"/>
      <c r="DU24" s="615"/>
      <c r="DV24" s="616"/>
      <c r="DW24" s="619">
        <v>37</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253105</v>
      </c>
      <c r="S25" s="626"/>
      <c r="T25" s="626"/>
      <c r="U25" s="626"/>
      <c r="V25" s="626"/>
      <c r="W25" s="626"/>
      <c r="X25" s="626"/>
      <c r="Y25" s="627"/>
      <c r="Z25" s="628">
        <v>8</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471164</v>
      </c>
      <c r="CS25" s="657"/>
      <c r="CT25" s="657"/>
      <c r="CU25" s="657"/>
      <c r="CV25" s="657"/>
      <c r="CW25" s="657"/>
      <c r="CX25" s="657"/>
      <c r="CY25" s="658"/>
      <c r="CZ25" s="659">
        <v>16.7</v>
      </c>
      <c r="DA25" s="660"/>
      <c r="DB25" s="660"/>
      <c r="DC25" s="661"/>
      <c r="DD25" s="634">
        <v>447225</v>
      </c>
      <c r="DE25" s="657"/>
      <c r="DF25" s="657"/>
      <c r="DG25" s="657"/>
      <c r="DH25" s="657"/>
      <c r="DI25" s="657"/>
      <c r="DJ25" s="657"/>
      <c r="DK25" s="658"/>
      <c r="DL25" s="634">
        <v>438609</v>
      </c>
      <c r="DM25" s="657"/>
      <c r="DN25" s="657"/>
      <c r="DO25" s="657"/>
      <c r="DP25" s="657"/>
      <c r="DQ25" s="657"/>
      <c r="DR25" s="657"/>
      <c r="DS25" s="657"/>
      <c r="DT25" s="657"/>
      <c r="DU25" s="657"/>
      <c r="DV25" s="658"/>
      <c r="DW25" s="630">
        <v>26.1</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269148</v>
      </c>
      <c r="CS26" s="626"/>
      <c r="CT26" s="626"/>
      <c r="CU26" s="626"/>
      <c r="CV26" s="626"/>
      <c r="CW26" s="626"/>
      <c r="CX26" s="626"/>
      <c r="CY26" s="627"/>
      <c r="CZ26" s="659">
        <v>9.6</v>
      </c>
      <c r="DA26" s="660"/>
      <c r="DB26" s="660"/>
      <c r="DC26" s="661"/>
      <c r="DD26" s="634">
        <v>251130</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120741</v>
      </c>
      <c r="S27" s="626"/>
      <c r="T27" s="626"/>
      <c r="U27" s="626"/>
      <c r="V27" s="626"/>
      <c r="W27" s="626"/>
      <c r="X27" s="626"/>
      <c r="Y27" s="627"/>
      <c r="Z27" s="628">
        <v>3.8</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405071</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78898</v>
      </c>
      <c r="CS27" s="657"/>
      <c r="CT27" s="657"/>
      <c r="CU27" s="657"/>
      <c r="CV27" s="657"/>
      <c r="CW27" s="657"/>
      <c r="CX27" s="657"/>
      <c r="CY27" s="658"/>
      <c r="CZ27" s="659">
        <v>2.8</v>
      </c>
      <c r="DA27" s="660"/>
      <c r="DB27" s="660"/>
      <c r="DC27" s="661"/>
      <c r="DD27" s="634">
        <v>12666</v>
      </c>
      <c r="DE27" s="657"/>
      <c r="DF27" s="657"/>
      <c r="DG27" s="657"/>
      <c r="DH27" s="657"/>
      <c r="DI27" s="657"/>
      <c r="DJ27" s="657"/>
      <c r="DK27" s="658"/>
      <c r="DL27" s="634">
        <v>12666</v>
      </c>
      <c r="DM27" s="657"/>
      <c r="DN27" s="657"/>
      <c r="DO27" s="657"/>
      <c r="DP27" s="657"/>
      <c r="DQ27" s="657"/>
      <c r="DR27" s="657"/>
      <c r="DS27" s="657"/>
      <c r="DT27" s="657"/>
      <c r="DU27" s="657"/>
      <c r="DV27" s="658"/>
      <c r="DW27" s="630">
        <v>0.8</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43757</v>
      </c>
      <c r="S28" s="626"/>
      <c r="T28" s="626"/>
      <c r="U28" s="626"/>
      <c r="V28" s="626"/>
      <c r="W28" s="626"/>
      <c r="X28" s="626"/>
      <c r="Y28" s="627"/>
      <c r="Z28" s="628">
        <v>1.4</v>
      </c>
      <c r="AA28" s="628"/>
      <c r="AB28" s="628"/>
      <c r="AC28" s="628"/>
      <c r="AD28" s="629">
        <v>1764</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170325</v>
      </c>
      <c r="CS28" s="626"/>
      <c r="CT28" s="626"/>
      <c r="CU28" s="626"/>
      <c r="CV28" s="626"/>
      <c r="CW28" s="626"/>
      <c r="CX28" s="626"/>
      <c r="CY28" s="627"/>
      <c r="CZ28" s="659">
        <v>6.1</v>
      </c>
      <c r="DA28" s="660"/>
      <c r="DB28" s="660"/>
      <c r="DC28" s="661"/>
      <c r="DD28" s="634">
        <v>170325</v>
      </c>
      <c r="DE28" s="626"/>
      <c r="DF28" s="626"/>
      <c r="DG28" s="626"/>
      <c r="DH28" s="626"/>
      <c r="DI28" s="626"/>
      <c r="DJ28" s="626"/>
      <c r="DK28" s="627"/>
      <c r="DL28" s="634">
        <v>170325</v>
      </c>
      <c r="DM28" s="626"/>
      <c r="DN28" s="626"/>
      <c r="DO28" s="626"/>
      <c r="DP28" s="626"/>
      <c r="DQ28" s="626"/>
      <c r="DR28" s="626"/>
      <c r="DS28" s="626"/>
      <c r="DT28" s="626"/>
      <c r="DU28" s="626"/>
      <c r="DV28" s="627"/>
      <c r="DW28" s="630">
        <v>10.1</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3775</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170325</v>
      </c>
      <c r="CS29" s="657"/>
      <c r="CT29" s="657"/>
      <c r="CU29" s="657"/>
      <c r="CV29" s="657"/>
      <c r="CW29" s="657"/>
      <c r="CX29" s="657"/>
      <c r="CY29" s="658"/>
      <c r="CZ29" s="659">
        <v>6.1</v>
      </c>
      <c r="DA29" s="660"/>
      <c r="DB29" s="660"/>
      <c r="DC29" s="661"/>
      <c r="DD29" s="634">
        <v>170325</v>
      </c>
      <c r="DE29" s="657"/>
      <c r="DF29" s="657"/>
      <c r="DG29" s="657"/>
      <c r="DH29" s="657"/>
      <c r="DI29" s="657"/>
      <c r="DJ29" s="657"/>
      <c r="DK29" s="658"/>
      <c r="DL29" s="634">
        <v>170325</v>
      </c>
      <c r="DM29" s="657"/>
      <c r="DN29" s="657"/>
      <c r="DO29" s="657"/>
      <c r="DP29" s="657"/>
      <c r="DQ29" s="657"/>
      <c r="DR29" s="657"/>
      <c r="DS29" s="657"/>
      <c r="DT29" s="657"/>
      <c r="DU29" s="657"/>
      <c r="DV29" s="658"/>
      <c r="DW29" s="630">
        <v>10.1</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99100</v>
      </c>
      <c r="S30" s="626"/>
      <c r="T30" s="626"/>
      <c r="U30" s="626"/>
      <c r="V30" s="626"/>
      <c r="W30" s="626"/>
      <c r="X30" s="626"/>
      <c r="Y30" s="627"/>
      <c r="Z30" s="628">
        <v>3.1</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99.5</v>
      </c>
      <c r="BH30" s="684"/>
      <c r="BI30" s="684"/>
      <c r="BJ30" s="684"/>
      <c r="BK30" s="684"/>
      <c r="BL30" s="684"/>
      <c r="BM30" s="620">
        <v>97.7</v>
      </c>
      <c r="BN30" s="684"/>
      <c r="BO30" s="684"/>
      <c r="BP30" s="684"/>
      <c r="BQ30" s="685"/>
      <c r="BR30" s="683">
        <v>99.5</v>
      </c>
      <c r="BS30" s="684"/>
      <c r="BT30" s="684"/>
      <c r="BU30" s="684"/>
      <c r="BV30" s="684"/>
      <c r="BW30" s="684"/>
      <c r="BX30" s="620">
        <v>97.9</v>
      </c>
      <c r="BY30" s="684"/>
      <c r="BZ30" s="684"/>
      <c r="CA30" s="684"/>
      <c r="CB30" s="685"/>
      <c r="CD30" s="688"/>
      <c r="CE30" s="689"/>
      <c r="CF30" s="639" t="s">
        <v>293</v>
      </c>
      <c r="CG30" s="640"/>
      <c r="CH30" s="640"/>
      <c r="CI30" s="640"/>
      <c r="CJ30" s="640"/>
      <c r="CK30" s="640"/>
      <c r="CL30" s="640"/>
      <c r="CM30" s="640"/>
      <c r="CN30" s="640"/>
      <c r="CO30" s="640"/>
      <c r="CP30" s="640"/>
      <c r="CQ30" s="641"/>
      <c r="CR30" s="625">
        <v>157180</v>
      </c>
      <c r="CS30" s="626"/>
      <c r="CT30" s="626"/>
      <c r="CU30" s="626"/>
      <c r="CV30" s="626"/>
      <c r="CW30" s="626"/>
      <c r="CX30" s="626"/>
      <c r="CY30" s="627"/>
      <c r="CZ30" s="659">
        <v>5.6</v>
      </c>
      <c r="DA30" s="660"/>
      <c r="DB30" s="660"/>
      <c r="DC30" s="661"/>
      <c r="DD30" s="634">
        <v>157180</v>
      </c>
      <c r="DE30" s="626"/>
      <c r="DF30" s="626"/>
      <c r="DG30" s="626"/>
      <c r="DH30" s="626"/>
      <c r="DI30" s="626"/>
      <c r="DJ30" s="626"/>
      <c r="DK30" s="627"/>
      <c r="DL30" s="634">
        <v>157180</v>
      </c>
      <c r="DM30" s="626"/>
      <c r="DN30" s="626"/>
      <c r="DO30" s="626"/>
      <c r="DP30" s="626"/>
      <c r="DQ30" s="626"/>
      <c r="DR30" s="626"/>
      <c r="DS30" s="626"/>
      <c r="DT30" s="626"/>
      <c r="DU30" s="626"/>
      <c r="DV30" s="627"/>
      <c r="DW30" s="630">
        <v>9.3000000000000007</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320178</v>
      </c>
      <c r="S31" s="626"/>
      <c r="T31" s="626"/>
      <c r="U31" s="626"/>
      <c r="V31" s="626"/>
      <c r="W31" s="626"/>
      <c r="X31" s="626"/>
      <c r="Y31" s="627"/>
      <c r="Z31" s="628">
        <v>10.1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98.7</v>
      </c>
      <c r="BH31" s="657"/>
      <c r="BI31" s="657"/>
      <c r="BJ31" s="657"/>
      <c r="BK31" s="657"/>
      <c r="BL31" s="657"/>
      <c r="BM31" s="631">
        <v>93.4</v>
      </c>
      <c r="BN31" s="681"/>
      <c r="BO31" s="681"/>
      <c r="BP31" s="681"/>
      <c r="BQ31" s="682"/>
      <c r="BR31" s="680">
        <v>99</v>
      </c>
      <c r="BS31" s="657"/>
      <c r="BT31" s="657"/>
      <c r="BU31" s="657"/>
      <c r="BV31" s="657"/>
      <c r="BW31" s="657"/>
      <c r="BX31" s="631">
        <v>94.2</v>
      </c>
      <c r="BY31" s="681"/>
      <c r="BZ31" s="681"/>
      <c r="CA31" s="681"/>
      <c r="CB31" s="682"/>
      <c r="CD31" s="688"/>
      <c r="CE31" s="689"/>
      <c r="CF31" s="639" t="s">
        <v>297</v>
      </c>
      <c r="CG31" s="640"/>
      <c r="CH31" s="640"/>
      <c r="CI31" s="640"/>
      <c r="CJ31" s="640"/>
      <c r="CK31" s="640"/>
      <c r="CL31" s="640"/>
      <c r="CM31" s="640"/>
      <c r="CN31" s="640"/>
      <c r="CO31" s="640"/>
      <c r="CP31" s="640"/>
      <c r="CQ31" s="641"/>
      <c r="CR31" s="625">
        <v>13145</v>
      </c>
      <c r="CS31" s="657"/>
      <c r="CT31" s="657"/>
      <c r="CU31" s="657"/>
      <c r="CV31" s="657"/>
      <c r="CW31" s="657"/>
      <c r="CX31" s="657"/>
      <c r="CY31" s="658"/>
      <c r="CZ31" s="659">
        <v>0.5</v>
      </c>
      <c r="DA31" s="660"/>
      <c r="DB31" s="660"/>
      <c r="DC31" s="661"/>
      <c r="DD31" s="634">
        <v>13145</v>
      </c>
      <c r="DE31" s="657"/>
      <c r="DF31" s="657"/>
      <c r="DG31" s="657"/>
      <c r="DH31" s="657"/>
      <c r="DI31" s="657"/>
      <c r="DJ31" s="657"/>
      <c r="DK31" s="658"/>
      <c r="DL31" s="634">
        <v>13145</v>
      </c>
      <c r="DM31" s="657"/>
      <c r="DN31" s="657"/>
      <c r="DO31" s="657"/>
      <c r="DP31" s="657"/>
      <c r="DQ31" s="657"/>
      <c r="DR31" s="657"/>
      <c r="DS31" s="657"/>
      <c r="DT31" s="657"/>
      <c r="DU31" s="657"/>
      <c r="DV31" s="658"/>
      <c r="DW31" s="630">
        <v>0.8</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78367</v>
      </c>
      <c r="S32" s="626"/>
      <c r="T32" s="626"/>
      <c r="U32" s="626"/>
      <c r="V32" s="626"/>
      <c r="W32" s="626"/>
      <c r="X32" s="626"/>
      <c r="Y32" s="627"/>
      <c r="Z32" s="628">
        <v>2.5</v>
      </c>
      <c r="AA32" s="628"/>
      <c r="AB32" s="628"/>
      <c r="AC32" s="628"/>
      <c r="AD32" s="629">
        <v>6258</v>
      </c>
      <c r="AE32" s="629"/>
      <c r="AF32" s="629"/>
      <c r="AG32" s="629"/>
      <c r="AH32" s="629"/>
      <c r="AI32" s="629"/>
      <c r="AJ32" s="629"/>
      <c r="AK32" s="629"/>
      <c r="AL32" s="630">
        <v>0.4</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98.7</v>
      </c>
      <c r="BH32" s="693"/>
      <c r="BI32" s="693"/>
      <c r="BJ32" s="693"/>
      <c r="BK32" s="693"/>
      <c r="BL32" s="693"/>
      <c r="BM32" s="694">
        <v>94.8</v>
      </c>
      <c r="BN32" s="693"/>
      <c r="BO32" s="693"/>
      <c r="BP32" s="693"/>
      <c r="BQ32" s="695"/>
      <c r="BR32" s="692">
        <v>98.7</v>
      </c>
      <c r="BS32" s="693"/>
      <c r="BT32" s="693"/>
      <c r="BU32" s="693"/>
      <c r="BV32" s="693"/>
      <c r="BW32" s="693"/>
      <c r="BX32" s="694">
        <v>95.1</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411600</v>
      </c>
      <c r="S33" s="626"/>
      <c r="T33" s="626"/>
      <c r="U33" s="626"/>
      <c r="V33" s="626"/>
      <c r="W33" s="626"/>
      <c r="X33" s="626"/>
      <c r="Y33" s="627"/>
      <c r="Z33" s="628">
        <v>13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1564317</v>
      </c>
      <c r="CS33" s="657"/>
      <c r="CT33" s="657"/>
      <c r="CU33" s="657"/>
      <c r="CV33" s="657"/>
      <c r="CW33" s="657"/>
      <c r="CX33" s="657"/>
      <c r="CY33" s="658"/>
      <c r="CZ33" s="659">
        <v>55.6</v>
      </c>
      <c r="DA33" s="660"/>
      <c r="DB33" s="660"/>
      <c r="DC33" s="661"/>
      <c r="DD33" s="634">
        <v>1174390</v>
      </c>
      <c r="DE33" s="657"/>
      <c r="DF33" s="657"/>
      <c r="DG33" s="657"/>
      <c r="DH33" s="657"/>
      <c r="DI33" s="657"/>
      <c r="DJ33" s="657"/>
      <c r="DK33" s="658"/>
      <c r="DL33" s="634">
        <v>742011</v>
      </c>
      <c r="DM33" s="657"/>
      <c r="DN33" s="657"/>
      <c r="DO33" s="657"/>
      <c r="DP33" s="657"/>
      <c r="DQ33" s="657"/>
      <c r="DR33" s="657"/>
      <c r="DS33" s="657"/>
      <c r="DT33" s="657"/>
      <c r="DU33" s="657"/>
      <c r="DV33" s="658"/>
      <c r="DW33" s="630">
        <v>44.1</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632289</v>
      </c>
      <c r="CS34" s="626"/>
      <c r="CT34" s="626"/>
      <c r="CU34" s="626"/>
      <c r="CV34" s="626"/>
      <c r="CW34" s="626"/>
      <c r="CX34" s="626"/>
      <c r="CY34" s="627"/>
      <c r="CZ34" s="659">
        <v>22.5</v>
      </c>
      <c r="DA34" s="660"/>
      <c r="DB34" s="660"/>
      <c r="DC34" s="661"/>
      <c r="DD34" s="634">
        <v>498205</v>
      </c>
      <c r="DE34" s="626"/>
      <c r="DF34" s="626"/>
      <c r="DG34" s="626"/>
      <c r="DH34" s="626"/>
      <c r="DI34" s="626"/>
      <c r="DJ34" s="626"/>
      <c r="DK34" s="627"/>
      <c r="DL34" s="634">
        <v>306863</v>
      </c>
      <c r="DM34" s="626"/>
      <c r="DN34" s="626"/>
      <c r="DO34" s="626"/>
      <c r="DP34" s="626"/>
      <c r="DQ34" s="626"/>
      <c r="DR34" s="626"/>
      <c r="DS34" s="626"/>
      <c r="DT34" s="626"/>
      <c r="DU34" s="626"/>
      <c r="DV34" s="627"/>
      <c r="DW34" s="630">
        <v>18.3</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50900</v>
      </c>
      <c r="S35" s="626"/>
      <c r="T35" s="626"/>
      <c r="U35" s="626"/>
      <c r="V35" s="626"/>
      <c r="W35" s="626"/>
      <c r="X35" s="626"/>
      <c r="Y35" s="627"/>
      <c r="Z35" s="628">
        <v>1.6</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319698</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64571</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3939</v>
      </c>
      <c r="CS35" s="657"/>
      <c r="CT35" s="657"/>
      <c r="CU35" s="657"/>
      <c r="CV35" s="657"/>
      <c r="CW35" s="657"/>
      <c r="CX35" s="657"/>
      <c r="CY35" s="658"/>
      <c r="CZ35" s="659">
        <v>0.1</v>
      </c>
      <c r="DA35" s="660"/>
      <c r="DB35" s="660"/>
      <c r="DC35" s="661"/>
      <c r="DD35" s="634">
        <v>3939</v>
      </c>
      <c r="DE35" s="657"/>
      <c r="DF35" s="657"/>
      <c r="DG35" s="657"/>
      <c r="DH35" s="657"/>
      <c r="DI35" s="657"/>
      <c r="DJ35" s="657"/>
      <c r="DK35" s="658"/>
      <c r="DL35" s="634">
        <v>2546</v>
      </c>
      <c r="DM35" s="657"/>
      <c r="DN35" s="657"/>
      <c r="DO35" s="657"/>
      <c r="DP35" s="657"/>
      <c r="DQ35" s="657"/>
      <c r="DR35" s="657"/>
      <c r="DS35" s="657"/>
      <c r="DT35" s="657"/>
      <c r="DU35" s="657"/>
      <c r="DV35" s="658"/>
      <c r="DW35" s="630">
        <v>0.2</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3173084</v>
      </c>
      <c r="S36" s="698"/>
      <c r="T36" s="698"/>
      <c r="U36" s="698"/>
      <c r="V36" s="698"/>
      <c r="W36" s="698"/>
      <c r="X36" s="698"/>
      <c r="Y36" s="699"/>
      <c r="Z36" s="700">
        <v>100</v>
      </c>
      <c r="AA36" s="700"/>
      <c r="AB36" s="700"/>
      <c r="AC36" s="700"/>
      <c r="AD36" s="701">
        <v>1630480</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83651</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60862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635258</v>
      </c>
      <c r="CS36" s="626"/>
      <c r="CT36" s="626"/>
      <c r="CU36" s="626"/>
      <c r="CV36" s="626"/>
      <c r="CW36" s="626"/>
      <c r="CX36" s="626"/>
      <c r="CY36" s="627"/>
      <c r="CZ36" s="659">
        <v>22.6</v>
      </c>
      <c r="DA36" s="660"/>
      <c r="DB36" s="660"/>
      <c r="DC36" s="661"/>
      <c r="DD36" s="634">
        <v>449051</v>
      </c>
      <c r="DE36" s="626"/>
      <c r="DF36" s="626"/>
      <c r="DG36" s="626"/>
      <c r="DH36" s="626"/>
      <c r="DI36" s="626"/>
      <c r="DJ36" s="626"/>
      <c r="DK36" s="627"/>
      <c r="DL36" s="634">
        <v>286975</v>
      </c>
      <c r="DM36" s="626"/>
      <c r="DN36" s="626"/>
      <c r="DO36" s="626"/>
      <c r="DP36" s="626"/>
      <c r="DQ36" s="626"/>
      <c r="DR36" s="626"/>
      <c r="DS36" s="626"/>
      <c r="DT36" s="626"/>
      <c r="DU36" s="626"/>
      <c r="DV36" s="627"/>
      <c r="DW36" s="630">
        <v>17.100000000000001</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82841</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307</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187185</v>
      </c>
      <c r="CS37" s="657"/>
      <c r="CT37" s="657"/>
      <c r="CU37" s="657"/>
      <c r="CV37" s="657"/>
      <c r="CW37" s="657"/>
      <c r="CX37" s="657"/>
      <c r="CY37" s="658"/>
      <c r="CZ37" s="659">
        <v>6.6</v>
      </c>
      <c r="DA37" s="660"/>
      <c r="DB37" s="660"/>
      <c r="DC37" s="661"/>
      <c r="DD37" s="634">
        <v>185360</v>
      </c>
      <c r="DE37" s="657"/>
      <c r="DF37" s="657"/>
      <c r="DG37" s="657"/>
      <c r="DH37" s="657"/>
      <c r="DI37" s="657"/>
      <c r="DJ37" s="657"/>
      <c r="DK37" s="658"/>
      <c r="DL37" s="634">
        <v>167223</v>
      </c>
      <c r="DM37" s="657"/>
      <c r="DN37" s="657"/>
      <c r="DO37" s="657"/>
      <c r="DP37" s="657"/>
      <c r="DQ37" s="657"/>
      <c r="DR37" s="657"/>
      <c r="DS37" s="657"/>
      <c r="DT37" s="657"/>
      <c r="DU37" s="657"/>
      <c r="DV37" s="658"/>
      <c r="DW37" s="630">
        <v>9.9</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470</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236857</v>
      </c>
      <c r="CS38" s="626"/>
      <c r="CT38" s="626"/>
      <c r="CU38" s="626"/>
      <c r="CV38" s="626"/>
      <c r="CW38" s="626"/>
      <c r="CX38" s="626"/>
      <c r="CY38" s="627"/>
      <c r="CZ38" s="659">
        <v>8.4</v>
      </c>
      <c r="DA38" s="660"/>
      <c r="DB38" s="660"/>
      <c r="DC38" s="661"/>
      <c r="DD38" s="634">
        <v>215079</v>
      </c>
      <c r="DE38" s="626"/>
      <c r="DF38" s="626"/>
      <c r="DG38" s="626"/>
      <c r="DH38" s="626"/>
      <c r="DI38" s="626"/>
      <c r="DJ38" s="626"/>
      <c r="DK38" s="627"/>
      <c r="DL38" s="634">
        <v>145627</v>
      </c>
      <c r="DM38" s="626"/>
      <c r="DN38" s="626"/>
      <c r="DO38" s="626"/>
      <c r="DP38" s="626"/>
      <c r="DQ38" s="626"/>
      <c r="DR38" s="626"/>
      <c r="DS38" s="626"/>
      <c r="DT38" s="626"/>
      <c r="DU38" s="626"/>
      <c r="DV38" s="627"/>
      <c r="DW38" s="630">
        <v>8.6999999999999993</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77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47048</v>
      </c>
      <c r="CS39" s="657"/>
      <c r="CT39" s="657"/>
      <c r="CU39" s="657"/>
      <c r="CV39" s="657"/>
      <c r="CW39" s="657"/>
      <c r="CX39" s="657"/>
      <c r="CY39" s="658"/>
      <c r="CZ39" s="659">
        <v>1.7</v>
      </c>
      <c r="DA39" s="660"/>
      <c r="DB39" s="660"/>
      <c r="DC39" s="661"/>
      <c r="DD39" s="634" t="s">
        <v>319</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52749</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124</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8926</v>
      </c>
      <c r="CS40" s="626"/>
      <c r="CT40" s="626"/>
      <c r="CU40" s="626"/>
      <c r="CV40" s="626"/>
      <c r="CW40" s="626"/>
      <c r="CX40" s="626"/>
      <c r="CY40" s="627"/>
      <c r="CZ40" s="659">
        <v>0.3</v>
      </c>
      <c r="DA40" s="660"/>
      <c r="DB40" s="660"/>
      <c r="DC40" s="661"/>
      <c r="DD40" s="634">
        <v>8116</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100457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314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530280</v>
      </c>
      <c r="CS42" s="626"/>
      <c r="CT42" s="626"/>
      <c r="CU42" s="626"/>
      <c r="CV42" s="626"/>
      <c r="CW42" s="626"/>
      <c r="CX42" s="626"/>
      <c r="CY42" s="627"/>
      <c r="CZ42" s="659">
        <v>18.8</v>
      </c>
      <c r="DA42" s="708"/>
      <c r="DB42" s="708"/>
      <c r="DC42" s="709"/>
      <c r="DD42" s="634">
        <v>89989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23406</v>
      </c>
      <c r="CS43" s="657"/>
      <c r="CT43" s="657"/>
      <c r="CU43" s="657"/>
      <c r="CV43" s="657"/>
      <c r="CW43" s="657"/>
      <c r="CX43" s="657"/>
      <c r="CY43" s="658"/>
      <c r="CZ43" s="659">
        <v>0.8</v>
      </c>
      <c r="DA43" s="660"/>
      <c r="DB43" s="660"/>
      <c r="DC43" s="661"/>
      <c r="DD43" s="634">
        <v>23406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520717</v>
      </c>
      <c r="CS44" s="626"/>
      <c r="CT44" s="626"/>
      <c r="CU44" s="626"/>
      <c r="CV44" s="626"/>
      <c r="CW44" s="626"/>
      <c r="CX44" s="626"/>
      <c r="CY44" s="627"/>
      <c r="CZ44" s="659">
        <v>18.5</v>
      </c>
      <c r="DA44" s="708"/>
      <c r="DB44" s="708"/>
      <c r="DC44" s="709"/>
      <c r="DD44" s="634">
        <v>80426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191799</v>
      </c>
      <c r="CS45" s="657"/>
      <c r="CT45" s="657"/>
      <c r="CU45" s="657"/>
      <c r="CV45" s="657"/>
      <c r="CW45" s="657"/>
      <c r="CX45" s="657"/>
      <c r="CY45" s="658"/>
      <c r="CZ45" s="659">
        <v>6.8</v>
      </c>
      <c r="DA45" s="660"/>
      <c r="DB45" s="660"/>
      <c r="DC45" s="661"/>
      <c r="DD45" s="634">
        <v>12709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328273</v>
      </c>
      <c r="CS46" s="626"/>
      <c r="CT46" s="626"/>
      <c r="CU46" s="626"/>
      <c r="CV46" s="626"/>
      <c r="CW46" s="626"/>
      <c r="CX46" s="626"/>
      <c r="CY46" s="627"/>
      <c r="CZ46" s="659">
        <v>11.7</v>
      </c>
      <c r="DA46" s="708"/>
      <c r="DB46" s="708"/>
      <c r="DC46" s="709"/>
      <c r="DD46" s="634">
        <v>67072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9563</v>
      </c>
      <c r="CS47" s="657"/>
      <c r="CT47" s="657"/>
      <c r="CU47" s="657"/>
      <c r="CV47" s="657"/>
      <c r="CW47" s="657"/>
      <c r="CX47" s="657"/>
      <c r="CY47" s="658"/>
      <c r="CZ47" s="659">
        <v>0.3</v>
      </c>
      <c r="DA47" s="660"/>
      <c r="DB47" s="660"/>
      <c r="DC47" s="661"/>
      <c r="DD47" s="634">
        <v>9563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2814984</v>
      </c>
      <c r="CS49" s="693"/>
      <c r="CT49" s="693"/>
      <c r="CU49" s="693"/>
      <c r="CV49" s="693"/>
      <c r="CW49" s="693"/>
      <c r="CX49" s="693"/>
      <c r="CY49" s="720"/>
      <c r="CZ49" s="721">
        <v>100</v>
      </c>
      <c r="DA49" s="722"/>
      <c r="DB49" s="722"/>
      <c r="DC49" s="723"/>
      <c r="DD49" s="724">
        <v>1894595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3120</v>
      </c>
      <c r="R7" s="755"/>
      <c r="S7" s="755"/>
      <c r="T7" s="755"/>
      <c r="U7" s="755"/>
      <c r="V7" s="755">
        <v>2763</v>
      </c>
      <c r="W7" s="755"/>
      <c r="X7" s="755"/>
      <c r="Y7" s="755"/>
      <c r="Z7" s="755"/>
      <c r="AA7" s="755">
        <v>357</v>
      </c>
      <c r="AB7" s="755"/>
      <c r="AC7" s="755"/>
      <c r="AD7" s="755"/>
      <c r="AE7" s="756"/>
      <c r="AF7" s="757">
        <v>346</v>
      </c>
      <c r="AG7" s="758"/>
      <c r="AH7" s="758"/>
      <c r="AI7" s="758"/>
      <c r="AJ7" s="759"/>
      <c r="AK7" s="794" t="s">
        <v>548</v>
      </c>
      <c r="AL7" s="795"/>
      <c r="AM7" s="795"/>
      <c r="AN7" s="795"/>
      <c r="AO7" s="795"/>
      <c r="AP7" s="795">
        <v>2536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544</v>
      </c>
      <c r="BT7" s="799"/>
      <c r="BU7" s="799"/>
      <c r="BV7" s="799"/>
      <c r="BW7" s="799"/>
      <c r="BX7" s="799"/>
      <c r="BY7" s="799"/>
      <c r="BZ7" s="799"/>
      <c r="CA7" s="799"/>
      <c r="CB7" s="799"/>
      <c r="CC7" s="799"/>
      <c r="CD7" s="799"/>
      <c r="CE7" s="799"/>
      <c r="CF7" s="799"/>
      <c r="CG7" s="800"/>
      <c r="CH7" s="791">
        <v>51</v>
      </c>
      <c r="CI7" s="792"/>
      <c r="CJ7" s="792"/>
      <c r="CK7" s="792"/>
      <c r="CL7" s="793"/>
      <c r="CM7" s="791">
        <v>195</v>
      </c>
      <c r="CN7" s="792"/>
      <c r="CO7" s="792"/>
      <c r="CP7" s="792"/>
      <c r="CQ7" s="793"/>
      <c r="CR7" s="791">
        <v>5</v>
      </c>
      <c r="CS7" s="792"/>
      <c r="CT7" s="792"/>
      <c r="CU7" s="792"/>
      <c r="CV7" s="793"/>
      <c r="CW7" s="791">
        <v>0</v>
      </c>
      <c r="CX7" s="792"/>
      <c r="CY7" s="792"/>
      <c r="CZ7" s="792"/>
      <c r="DA7" s="793"/>
      <c r="DB7" s="791">
        <v>340</v>
      </c>
      <c r="DC7" s="792"/>
      <c r="DD7" s="792"/>
      <c r="DE7" s="792"/>
      <c r="DF7" s="793"/>
      <c r="DG7" s="791" t="s">
        <v>548</v>
      </c>
      <c r="DH7" s="792"/>
      <c r="DI7" s="792"/>
      <c r="DJ7" s="792"/>
      <c r="DK7" s="793"/>
      <c r="DL7" s="791" t="s">
        <v>550</v>
      </c>
      <c r="DM7" s="792"/>
      <c r="DN7" s="792"/>
      <c r="DO7" s="792"/>
      <c r="DP7" s="793"/>
      <c r="DQ7" s="791" t="s">
        <v>548</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10</v>
      </c>
      <c r="R8" s="779"/>
      <c r="S8" s="779"/>
      <c r="T8" s="779"/>
      <c r="U8" s="779"/>
      <c r="V8" s="779">
        <v>10</v>
      </c>
      <c r="W8" s="779"/>
      <c r="X8" s="779"/>
      <c r="Y8" s="779"/>
      <c r="Z8" s="779"/>
      <c r="AA8" s="779">
        <v>0</v>
      </c>
      <c r="AB8" s="779"/>
      <c r="AC8" s="779"/>
      <c r="AD8" s="779"/>
      <c r="AE8" s="780"/>
      <c r="AF8" s="781">
        <v>0</v>
      </c>
      <c r="AG8" s="782"/>
      <c r="AH8" s="782"/>
      <c r="AI8" s="782"/>
      <c r="AJ8" s="783"/>
      <c r="AK8" s="784">
        <v>7</v>
      </c>
      <c r="AL8" s="785"/>
      <c r="AM8" s="785"/>
      <c r="AN8" s="785"/>
      <c r="AO8" s="785"/>
      <c r="AP8" s="785" t="s">
        <v>548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545</v>
      </c>
      <c r="BT8" s="789"/>
      <c r="BU8" s="789"/>
      <c r="BV8" s="789"/>
      <c r="BW8" s="789"/>
      <c r="BX8" s="789"/>
      <c r="BY8" s="789"/>
      <c r="BZ8" s="789"/>
      <c r="CA8" s="789"/>
      <c r="CB8" s="789"/>
      <c r="CC8" s="789"/>
      <c r="CD8" s="789"/>
      <c r="CE8" s="789"/>
      <c r="CF8" s="789"/>
      <c r="CG8" s="790"/>
      <c r="CH8" s="801">
        <v>-8</v>
      </c>
      <c r="CI8" s="802"/>
      <c r="CJ8" s="802"/>
      <c r="CK8" s="802"/>
      <c r="CL8" s="803"/>
      <c r="CM8" s="801">
        <v>135</v>
      </c>
      <c r="CN8" s="802"/>
      <c r="CO8" s="802"/>
      <c r="CP8" s="802"/>
      <c r="CQ8" s="803"/>
      <c r="CR8" s="801">
        <v>100</v>
      </c>
      <c r="CS8" s="802"/>
      <c r="CT8" s="802"/>
      <c r="CU8" s="802"/>
      <c r="CV8" s="803"/>
      <c r="CW8" s="801">
        <v>21</v>
      </c>
      <c r="CX8" s="802"/>
      <c r="CY8" s="802"/>
      <c r="CZ8" s="802"/>
      <c r="DA8" s="803"/>
      <c r="DB8" s="801">
        <v>12</v>
      </c>
      <c r="DC8" s="802"/>
      <c r="DD8" s="802"/>
      <c r="DE8" s="802"/>
      <c r="DF8" s="803"/>
      <c r="DG8" s="801" t="s">
        <v>548</v>
      </c>
      <c r="DH8" s="802"/>
      <c r="DI8" s="802"/>
      <c r="DJ8" s="802"/>
      <c r="DK8" s="803"/>
      <c r="DL8" s="801" t="s">
        <v>550</v>
      </c>
      <c r="DM8" s="802"/>
      <c r="DN8" s="802"/>
      <c r="DO8" s="802"/>
      <c r="DP8" s="803"/>
      <c r="DQ8" s="801" t="s">
        <v>548</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39</v>
      </c>
      <c r="R9" s="779"/>
      <c r="S9" s="779"/>
      <c r="T9" s="779"/>
      <c r="U9" s="779"/>
      <c r="V9" s="779">
        <v>39</v>
      </c>
      <c r="W9" s="779"/>
      <c r="X9" s="779"/>
      <c r="Y9" s="779"/>
      <c r="Z9" s="779"/>
      <c r="AA9" s="779">
        <v>1</v>
      </c>
      <c r="AB9" s="779"/>
      <c r="AC9" s="779"/>
      <c r="AD9" s="779"/>
      <c r="AE9" s="780"/>
      <c r="AF9" s="781">
        <v>1</v>
      </c>
      <c r="AG9" s="782"/>
      <c r="AH9" s="782"/>
      <c r="AI9" s="782"/>
      <c r="AJ9" s="783"/>
      <c r="AK9" s="784">
        <v>35</v>
      </c>
      <c r="AL9" s="785"/>
      <c r="AM9" s="785"/>
      <c r="AN9" s="785"/>
      <c r="AO9" s="785"/>
      <c r="AP9" s="785" t="s">
        <v>549</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546</v>
      </c>
      <c r="BT9" s="789"/>
      <c r="BU9" s="789"/>
      <c r="BV9" s="789"/>
      <c r="BW9" s="789"/>
      <c r="BX9" s="789"/>
      <c r="BY9" s="789"/>
      <c r="BZ9" s="789"/>
      <c r="CA9" s="789"/>
      <c r="CB9" s="789"/>
      <c r="CC9" s="789"/>
      <c r="CD9" s="789"/>
      <c r="CE9" s="789"/>
      <c r="CF9" s="789"/>
      <c r="CG9" s="790"/>
      <c r="CH9" s="801">
        <v>-1</v>
      </c>
      <c r="CI9" s="802"/>
      <c r="CJ9" s="802"/>
      <c r="CK9" s="802"/>
      <c r="CL9" s="803"/>
      <c r="CM9" s="801">
        <v>922</v>
      </c>
      <c r="CN9" s="802"/>
      <c r="CO9" s="802"/>
      <c r="CP9" s="802"/>
      <c r="CQ9" s="803"/>
      <c r="CR9" s="801">
        <v>900</v>
      </c>
      <c r="CS9" s="802"/>
      <c r="CT9" s="802"/>
      <c r="CU9" s="802"/>
      <c r="CV9" s="803"/>
      <c r="CW9" s="801">
        <v>16</v>
      </c>
      <c r="CX9" s="802"/>
      <c r="CY9" s="802"/>
      <c r="CZ9" s="802"/>
      <c r="DA9" s="803"/>
      <c r="DB9" s="801">
        <v>0</v>
      </c>
      <c r="DC9" s="802"/>
      <c r="DD9" s="802"/>
      <c r="DE9" s="802"/>
      <c r="DF9" s="803"/>
      <c r="DG9" s="801" t="s">
        <v>550</v>
      </c>
      <c r="DH9" s="802"/>
      <c r="DI9" s="802"/>
      <c r="DJ9" s="802"/>
      <c r="DK9" s="803"/>
      <c r="DL9" s="801" t="s">
        <v>550</v>
      </c>
      <c r="DM9" s="802"/>
      <c r="DN9" s="802"/>
      <c r="DO9" s="802"/>
      <c r="DP9" s="803"/>
      <c r="DQ9" s="801" t="s">
        <v>550</v>
      </c>
      <c r="DR9" s="802"/>
      <c r="DS9" s="802"/>
      <c r="DT9" s="802"/>
      <c r="DU9" s="803"/>
      <c r="DV9" s="804"/>
      <c r="DW9" s="805"/>
      <c r="DX9" s="805"/>
      <c r="DY9" s="805"/>
      <c r="DZ9" s="806"/>
      <c r="EA9" s="207"/>
    </row>
    <row r="10" spans="1:131" s="208" customFormat="1" ht="26.25" customHeight="1" x14ac:dyDescent="0.15">
      <c r="A10" s="214">
        <v>4</v>
      </c>
      <c r="B10" s="775" t="s">
        <v>369</v>
      </c>
      <c r="C10" s="776"/>
      <c r="D10" s="776"/>
      <c r="E10" s="776"/>
      <c r="F10" s="776"/>
      <c r="G10" s="776"/>
      <c r="H10" s="776"/>
      <c r="I10" s="776"/>
      <c r="J10" s="776"/>
      <c r="K10" s="776"/>
      <c r="L10" s="776"/>
      <c r="M10" s="776"/>
      <c r="N10" s="776"/>
      <c r="O10" s="776"/>
      <c r="P10" s="777"/>
      <c r="Q10" s="778">
        <v>8</v>
      </c>
      <c r="R10" s="779"/>
      <c r="S10" s="779"/>
      <c r="T10" s="779"/>
      <c r="U10" s="779"/>
      <c r="V10" s="779">
        <v>7</v>
      </c>
      <c r="W10" s="779"/>
      <c r="X10" s="779"/>
      <c r="Y10" s="779"/>
      <c r="Z10" s="779"/>
      <c r="AA10" s="779">
        <v>1</v>
      </c>
      <c r="AB10" s="779"/>
      <c r="AC10" s="779"/>
      <c r="AD10" s="779"/>
      <c r="AE10" s="780"/>
      <c r="AF10" s="781">
        <v>1</v>
      </c>
      <c r="AG10" s="782"/>
      <c r="AH10" s="782"/>
      <c r="AI10" s="782"/>
      <c r="AJ10" s="783"/>
      <c r="AK10" s="784">
        <v>4</v>
      </c>
      <c r="AL10" s="785"/>
      <c r="AM10" s="785"/>
      <c r="AN10" s="785"/>
      <c r="AO10" s="785"/>
      <c r="AP10" s="785" t="s">
        <v>550</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3173</v>
      </c>
      <c r="R23" s="814"/>
      <c r="S23" s="814"/>
      <c r="T23" s="814"/>
      <c r="U23" s="814"/>
      <c r="V23" s="814">
        <v>2815</v>
      </c>
      <c r="W23" s="814"/>
      <c r="X23" s="814"/>
      <c r="Y23" s="814"/>
      <c r="Z23" s="814"/>
      <c r="AA23" s="814">
        <v>358</v>
      </c>
      <c r="AB23" s="814"/>
      <c r="AC23" s="814"/>
      <c r="AD23" s="814"/>
      <c r="AE23" s="815"/>
      <c r="AF23" s="816">
        <v>347</v>
      </c>
      <c r="AG23" s="814"/>
      <c r="AH23" s="814"/>
      <c r="AI23" s="814"/>
      <c r="AJ23" s="817"/>
      <c r="AK23" s="818"/>
      <c r="AL23" s="819"/>
      <c r="AM23" s="819"/>
      <c r="AN23" s="819"/>
      <c r="AO23" s="819"/>
      <c r="AP23" s="814">
        <v>2536</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313</v>
      </c>
      <c r="R28" s="843"/>
      <c r="S28" s="843"/>
      <c r="T28" s="843"/>
      <c r="U28" s="843"/>
      <c r="V28" s="843">
        <v>258</v>
      </c>
      <c r="W28" s="843"/>
      <c r="X28" s="843"/>
      <c r="Y28" s="843"/>
      <c r="Z28" s="843"/>
      <c r="AA28" s="843">
        <v>56</v>
      </c>
      <c r="AB28" s="843"/>
      <c r="AC28" s="843"/>
      <c r="AD28" s="843"/>
      <c r="AE28" s="844"/>
      <c r="AF28" s="845">
        <v>56</v>
      </c>
      <c r="AG28" s="843"/>
      <c r="AH28" s="843"/>
      <c r="AI28" s="843"/>
      <c r="AJ28" s="846"/>
      <c r="AK28" s="847">
        <v>19</v>
      </c>
      <c r="AL28" s="838"/>
      <c r="AM28" s="838"/>
      <c r="AN28" s="838"/>
      <c r="AO28" s="838"/>
      <c r="AP28" s="838" t="s">
        <v>548</v>
      </c>
      <c r="AQ28" s="838"/>
      <c r="AR28" s="838"/>
      <c r="AS28" s="838"/>
      <c r="AT28" s="838"/>
      <c r="AU28" s="838" t="s">
        <v>551</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121</v>
      </c>
      <c r="R29" s="779"/>
      <c r="S29" s="779"/>
      <c r="T29" s="779"/>
      <c r="U29" s="779"/>
      <c r="V29" s="779">
        <v>110</v>
      </c>
      <c r="W29" s="779"/>
      <c r="X29" s="779"/>
      <c r="Y29" s="779"/>
      <c r="Z29" s="779"/>
      <c r="AA29" s="779">
        <v>11</v>
      </c>
      <c r="AB29" s="779"/>
      <c r="AC29" s="779"/>
      <c r="AD29" s="779"/>
      <c r="AE29" s="780"/>
      <c r="AF29" s="781">
        <v>11</v>
      </c>
      <c r="AG29" s="782"/>
      <c r="AH29" s="782"/>
      <c r="AI29" s="782"/>
      <c r="AJ29" s="783"/>
      <c r="AK29" s="850">
        <v>41</v>
      </c>
      <c r="AL29" s="851"/>
      <c r="AM29" s="851"/>
      <c r="AN29" s="851"/>
      <c r="AO29" s="851"/>
      <c r="AP29" s="851">
        <v>5</v>
      </c>
      <c r="AQ29" s="851"/>
      <c r="AR29" s="851"/>
      <c r="AS29" s="851"/>
      <c r="AT29" s="851"/>
      <c r="AU29" s="851" t="s">
        <v>552</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279</v>
      </c>
      <c r="R30" s="779"/>
      <c r="S30" s="779"/>
      <c r="T30" s="779"/>
      <c r="U30" s="779"/>
      <c r="V30" s="779">
        <v>247</v>
      </c>
      <c r="W30" s="779"/>
      <c r="X30" s="779"/>
      <c r="Y30" s="779"/>
      <c r="Z30" s="779"/>
      <c r="AA30" s="779">
        <v>32</v>
      </c>
      <c r="AB30" s="779"/>
      <c r="AC30" s="779"/>
      <c r="AD30" s="779"/>
      <c r="AE30" s="780"/>
      <c r="AF30" s="781">
        <v>32</v>
      </c>
      <c r="AG30" s="782"/>
      <c r="AH30" s="782"/>
      <c r="AI30" s="782"/>
      <c r="AJ30" s="783"/>
      <c r="AK30" s="850">
        <v>39</v>
      </c>
      <c r="AL30" s="851"/>
      <c r="AM30" s="851"/>
      <c r="AN30" s="851"/>
      <c r="AO30" s="851"/>
      <c r="AP30" s="851" t="s">
        <v>548</v>
      </c>
      <c r="AQ30" s="851"/>
      <c r="AR30" s="851"/>
      <c r="AS30" s="851"/>
      <c r="AT30" s="851"/>
      <c r="AU30" s="851" t="s">
        <v>548</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3</v>
      </c>
      <c r="R31" s="779"/>
      <c r="S31" s="779"/>
      <c r="T31" s="779"/>
      <c r="U31" s="779"/>
      <c r="V31" s="779">
        <v>2</v>
      </c>
      <c r="W31" s="779"/>
      <c r="X31" s="779"/>
      <c r="Y31" s="779"/>
      <c r="Z31" s="779"/>
      <c r="AA31" s="779">
        <v>1</v>
      </c>
      <c r="AB31" s="779"/>
      <c r="AC31" s="779"/>
      <c r="AD31" s="779"/>
      <c r="AE31" s="780"/>
      <c r="AF31" s="781">
        <v>1</v>
      </c>
      <c r="AG31" s="782"/>
      <c r="AH31" s="782"/>
      <c r="AI31" s="782"/>
      <c r="AJ31" s="783"/>
      <c r="AK31" s="850">
        <v>0</v>
      </c>
      <c r="AL31" s="851"/>
      <c r="AM31" s="851"/>
      <c r="AN31" s="851"/>
      <c r="AO31" s="851"/>
      <c r="AP31" s="851" t="s">
        <v>550</v>
      </c>
      <c r="AQ31" s="851"/>
      <c r="AR31" s="851"/>
      <c r="AS31" s="851"/>
      <c r="AT31" s="851"/>
      <c r="AU31" s="851" t="s">
        <v>548</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33</v>
      </c>
      <c r="R32" s="779"/>
      <c r="S32" s="779"/>
      <c r="T32" s="779"/>
      <c r="U32" s="779"/>
      <c r="V32" s="779">
        <v>33</v>
      </c>
      <c r="W32" s="779"/>
      <c r="X32" s="779"/>
      <c r="Y32" s="779"/>
      <c r="Z32" s="779"/>
      <c r="AA32" s="779">
        <v>0</v>
      </c>
      <c r="AB32" s="779"/>
      <c r="AC32" s="779"/>
      <c r="AD32" s="779"/>
      <c r="AE32" s="780"/>
      <c r="AF32" s="781">
        <v>0</v>
      </c>
      <c r="AG32" s="782"/>
      <c r="AH32" s="782"/>
      <c r="AI32" s="782"/>
      <c r="AJ32" s="783"/>
      <c r="AK32" s="850">
        <v>16</v>
      </c>
      <c r="AL32" s="851"/>
      <c r="AM32" s="851"/>
      <c r="AN32" s="851"/>
      <c r="AO32" s="851"/>
      <c r="AP32" s="851" t="s">
        <v>548</v>
      </c>
      <c r="AQ32" s="851"/>
      <c r="AR32" s="851"/>
      <c r="AS32" s="851"/>
      <c r="AT32" s="851"/>
      <c r="AU32" s="851" t="s">
        <v>553</v>
      </c>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121</v>
      </c>
      <c r="R33" s="779"/>
      <c r="S33" s="779"/>
      <c r="T33" s="779"/>
      <c r="U33" s="779"/>
      <c r="V33" s="779">
        <v>118</v>
      </c>
      <c r="W33" s="779"/>
      <c r="X33" s="779"/>
      <c r="Y33" s="779"/>
      <c r="Z33" s="779"/>
      <c r="AA33" s="779">
        <v>3</v>
      </c>
      <c r="AB33" s="779"/>
      <c r="AC33" s="779"/>
      <c r="AD33" s="779"/>
      <c r="AE33" s="780"/>
      <c r="AF33" s="781">
        <v>3</v>
      </c>
      <c r="AG33" s="782"/>
      <c r="AH33" s="782"/>
      <c r="AI33" s="782"/>
      <c r="AJ33" s="783"/>
      <c r="AK33" s="850">
        <v>84</v>
      </c>
      <c r="AL33" s="851"/>
      <c r="AM33" s="851"/>
      <c r="AN33" s="851"/>
      <c r="AO33" s="851"/>
      <c r="AP33" s="851">
        <v>771</v>
      </c>
      <c r="AQ33" s="851"/>
      <c r="AR33" s="851"/>
      <c r="AS33" s="851"/>
      <c r="AT33" s="851"/>
      <c r="AU33" s="851">
        <v>681</v>
      </c>
      <c r="AV33" s="851"/>
      <c r="AW33" s="851"/>
      <c r="AX33" s="851"/>
      <c r="AY33" s="851"/>
      <c r="AZ33" s="852"/>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103</v>
      </c>
      <c r="AG63" s="862"/>
      <c r="AH63" s="862"/>
      <c r="AI63" s="862"/>
      <c r="AJ63" s="863"/>
      <c r="AK63" s="864"/>
      <c r="AL63" s="859"/>
      <c r="AM63" s="859"/>
      <c r="AN63" s="859"/>
      <c r="AO63" s="859"/>
      <c r="AP63" s="862">
        <v>776</v>
      </c>
      <c r="AQ63" s="862"/>
      <c r="AR63" s="862"/>
      <c r="AS63" s="862"/>
      <c r="AT63" s="862"/>
      <c r="AU63" s="862">
        <v>681</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547</v>
      </c>
      <c r="AG66" s="833"/>
      <c r="AH66" s="833"/>
      <c r="AI66" s="833"/>
      <c r="AJ66" s="873"/>
      <c r="AK66" s="737" t="s">
        <v>379</v>
      </c>
      <c r="AL66" s="761"/>
      <c r="AM66" s="761"/>
      <c r="AN66" s="761"/>
      <c r="AO66" s="762"/>
      <c r="AP66" s="737" t="s">
        <v>380</v>
      </c>
      <c r="AQ66" s="738"/>
      <c r="AR66" s="738"/>
      <c r="AS66" s="738"/>
      <c r="AT66" s="739"/>
      <c r="AU66" s="737" t="s">
        <v>394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537</v>
      </c>
      <c r="C68" s="890"/>
      <c r="D68" s="890"/>
      <c r="E68" s="890"/>
      <c r="F68" s="890"/>
      <c r="G68" s="890"/>
      <c r="H68" s="890"/>
      <c r="I68" s="890"/>
      <c r="J68" s="890"/>
      <c r="K68" s="890"/>
      <c r="L68" s="890"/>
      <c r="M68" s="890"/>
      <c r="N68" s="890"/>
      <c r="O68" s="890"/>
      <c r="P68" s="891"/>
      <c r="Q68" s="892">
        <v>5242</v>
      </c>
      <c r="R68" s="886"/>
      <c r="S68" s="886"/>
      <c r="T68" s="886"/>
      <c r="U68" s="886"/>
      <c r="V68" s="886">
        <v>5217</v>
      </c>
      <c r="W68" s="886"/>
      <c r="X68" s="886"/>
      <c r="Y68" s="886"/>
      <c r="Z68" s="886"/>
      <c r="AA68" s="886">
        <v>26</v>
      </c>
      <c r="AB68" s="886"/>
      <c r="AC68" s="886"/>
      <c r="AD68" s="886"/>
      <c r="AE68" s="886"/>
      <c r="AF68" s="886">
        <v>26</v>
      </c>
      <c r="AG68" s="886"/>
      <c r="AH68" s="886"/>
      <c r="AI68" s="886"/>
      <c r="AJ68" s="886"/>
      <c r="AK68" s="886">
        <v>12</v>
      </c>
      <c r="AL68" s="886"/>
      <c r="AM68" s="886"/>
      <c r="AN68" s="886"/>
      <c r="AO68" s="886"/>
      <c r="AP68" s="886" t="s">
        <v>550</v>
      </c>
      <c r="AQ68" s="886"/>
      <c r="AR68" s="886"/>
      <c r="AS68" s="886"/>
      <c r="AT68" s="886"/>
      <c r="AU68" s="886" t="s">
        <v>552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538</v>
      </c>
      <c r="C69" s="894"/>
      <c r="D69" s="894"/>
      <c r="E69" s="894"/>
      <c r="F69" s="894"/>
      <c r="G69" s="894"/>
      <c r="H69" s="894"/>
      <c r="I69" s="894"/>
      <c r="J69" s="894"/>
      <c r="K69" s="894"/>
      <c r="L69" s="894"/>
      <c r="M69" s="894"/>
      <c r="N69" s="894"/>
      <c r="O69" s="894"/>
      <c r="P69" s="895"/>
      <c r="Q69" s="896">
        <v>482</v>
      </c>
      <c r="R69" s="851"/>
      <c r="S69" s="851"/>
      <c r="T69" s="851"/>
      <c r="U69" s="851"/>
      <c r="V69" s="851">
        <v>425</v>
      </c>
      <c r="W69" s="851"/>
      <c r="X69" s="851"/>
      <c r="Y69" s="851"/>
      <c r="Z69" s="851"/>
      <c r="AA69" s="851">
        <v>57</v>
      </c>
      <c r="AB69" s="851"/>
      <c r="AC69" s="851"/>
      <c r="AD69" s="851"/>
      <c r="AE69" s="851"/>
      <c r="AF69" s="851">
        <v>57</v>
      </c>
      <c r="AG69" s="851"/>
      <c r="AH69" s="851"/>
      <c r="AI69" s="851"/>
      <c r="AJ69" s="851"/>
      <c r="AK69" s="851">
        <v>30</v>
      </c>
      <c r="AL69" s="851"/>
      <c r="AM69" s="851"/>
      <c r="AN69" s="851"/>
      <c r="AO69" s="851"/>
      <c r="AP69" s="851">
        <v>114</v>
      </c>
      <c r="AQ69" s="851"/>
      <c r="AR69" s="851"/>
      <c r="AS69" s="851"/>
      <c r="AT69" s="851"/>
      <c r="AU69" s="851" t="s">
        <v>550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539</v>
      </c>
      <c r="C70" s="894"/>
      <c r="D70" s="894"/>
      <c r="E70" s="894"/>
      <c r="F70" s="894"/>
      <c r="G70" s="894"/>
      <c r="H70" s="894"/>
      <c r="I70" s="894"/>
      <c r="J70" s="894"/>
      <c r="K70" s="894"/>
      <c r="L70" s="894"/>
      <c r="M70" s="894"/>
      <c r="N70" s="894"/>
      <c r="O70" s="894"/>
      <c r="P70" s="895"/>
      <c r="Q70" s="896">
        <v>126</v>
      </c>
      <c r="R70" s="851"/>
      <c r="S70" s="851"/>
      <c r="T70" s="851"/>
      <c r="U70" s="851"/>
      <c r="V70" s="851">
        <v>121</v>
      </c>
      <c r="W70" s="851"/>
      <c r="X70" s="851"/>
      <c r="Y70" s="851"/>
      <c r="Z70" s="851"/>
      <c r="AA70" s="851">
        <v>4</v>
      </c>
      <c r="AB70" s="851"/>
      <c r="AC70" s="851"/>
      <c r="AD70" s="851"/>
      <c r="AE70" s="851"/>
      <c r="AF70" s="851">
        <v>4</v>
      </c>
      <c r="AG70" s="851"/>
      <c r="AH70" s="851"/>
      <c r="AI70" s="851"/>
      <c r="AJ70" s="851"/>
      <c r="AK70" s="851">
        <v>19</v>
      </c>
      <c r="AL70" s="851"/>
      <c r="AM70" s="851"/>
      <c r="AN70" s="851"/>
      <c r="AO70" s="851"/>
      <c r="AP70" s="851" t="s">
        <v>548</v>
      </c>
      <c r="AQ70" s="851"/>
      <c r="AR70" s="851"/>
      <c r="AS70" s="851"/>
      <c r="AT70" s="851"/>
      <c r="AU70" s="851" t="s">
        <v>548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540</v>
      </c>
      <c r="C71" s="894"/>
      <c r="D71" s="894"/>
      <c r="E71" s="894"/>
      <c r="F71" s="894"/>
      <c r="G71" s="894"/>
      <c r="H71" s="894"/>
      <c r="I71" s="894"/>
      <c r="J71" s="894"/>
      <c r="K71" s="894"/>
      <c r="L71" s="894"/>
      <c r="M71" s="894"/>
      <c r="N71" s="894"/>
      <c r="O71" s="894"/>
      <c r="P71" s="895"/>
      <c r="Q71" s="896">
        <v>203</v>
      </c>
      <c r="R71" s="851"/>
      <c r="S71" s="851"/>
      <c r="T71" s="851"/>
      <c r="U71" s="851"/>
      <c r="V71" s="851">
        <v>125</v>
      </c>
      <c r="W71" s="851"/>
      <c r="X71" s="851"/>
      <c r="Y71" s="851"/>
      <c r="Z71" s="851"/>
      <c r="AA71" s="851">
        <v>78</v>
      </c>
      <c r="AB71" s="851"/>
      <c r="AC71" s="851"/>
      <c r="AD71" s="851"/>
      <c r="AE71" s="851"/>
      <c r="AF71" s="851">
        <v>78</v>
      </c>
      <c r="AG71" s="851"/>
      <c r="AH71" s="851"/>
      <c r="AI71" s="851"/>
      <c r="AJ71" s="851"/>
      <c r="AK71" s="851" t="s">
        <v>548</v>
      </c>
      <c r="AL71" s="851"/>
      <c r="AM71" s="851"/>
      <c r="AN71" s="851"/>
      <c r="AO71" s="851"/>
      <c r="AP71" s="851" t="s">
        <v>551</v>
      </c>
      <c r="AQ71" s="851"/>
      <c r="AR71" s="851"/>
      <c r="AS71" s="851"/>
      <c r="AT71" s="851"/>
      <c r="AU71" s="851" t="s">
        <v>552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542</v>
      </c>
      <c r="C72" s="894"/>
      <c r="D72" s="894"/>
      <c r="E72" s="894"/>
      <c r="F72" s="894"/>
      <c r="G72" s="894"/>
      <c r="H72" s="894"/>
      <c r="I72" s="894"/>
      <c r="J72" s="894"/>
      <c r="K72" s="894"/>
      <c r="L72" s="894"/>
      <c r="M72" s="894"/>
      <c r="N72" s="894"/>
      <c r="O72" s="894"/>
      <c r="P72" s="895"/>
      <c r="Q72" s="896">
        <v>14094</v>
      </c>
      <c r="R72" s="851"/>
      <c r="S72" s="851"/>
      <c r="T72" s="851"/>
      <c r="U72" s="851"/>
      <c r="V72" s="851">
        <v>13724</v>
      </c>
      <c r="W72" s="851"/>
      <c r="X72" s="851"/>
      <c r="Y72" s="851"/>
      <c r="Z72" s="851"/>
      <c r="AA72" s="851">
        <v>370</v>
      </c>
      <c r="AB72" s="851"/>
      <c r="AC72" s="851"/>
      <c r="AD72" s="851"/>
      <c r="AE72" s="851"/>
      <c r="AF72" s="851">
        <v>370</v>
      </c>
      <c r="AG72" s="851"/>
      <c r="AH72" s="851"/>
      <c r="AI72" s="851"/>
      <c r="AJ72" s="851"/>
      <c r="AK72" s="851">
        <v>40</v>
      </c>
      <c r="AL72" s="851"/>
      <c r="AM72" s="851"/>
      <c r="AN72" s="851"/>
      <c r="AO72" s="851"/>
      <c r="AP72" s="851">
        <v>3955</v>
      </c>
      <c r="AQ72" s="851"/>
      <c r="AR72" s="851"/>
      <c r="AS72" s="851"/>
      <c r="AT72" s="851"/>
      <c r="AU72" s="851">
        <v>46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543</v>
      </c>
      <c r="C73" s="894"/>
      <c r="D73" s="894"/>
      <c r="E73" s="894"/>
      <c r="F73" s="894"/>
      <c r="G73" s="894"/>
      <c r="H73" s="894"/>
      <c r="I73" s="894"/>
      <c r="J73" s="894"/>
      <c r="K73" s="894"/>
      <c r="L73" s="894"/>
      <c r="M73" s="894"/>
      <c r="N73" s="894"/>
      <c r="O73" s="894"/>
      <c r="P73" s="895"/>
      <c r="Q73" s="896">
        <v>51</v>
      </c>
      <c r="R73" s="851"/>
      <c r="S73" s="851"/>
      <c r="T73" s="851"/>
      <c r="U73" s="851"/>
      <c r="V73" s="851">
        <v>45</v>
      </c>
      <c r="W73" s="851"/>
      <c r="X73" s="851"/>
      <c r="Y73" s="851"/>
      <c r="Z73" s="851"/>
      <c r="AA73" s="851">
        <v>5</v>
      </c>
      <c r="AB73" s="851"/>
      <c r="AC73" s="851"/>
      <c r="AD73" s="851"/>
      <c r="AE73" s="851"/>
      <c r="AF73" s="851">
        <v>5</v>
      </c>
      <c r="AG73" s="851"/>
      <c r="AH73" s="851"/>
      <c r="AI73" s="851"/>
      <c r="AJ73" s="851"/>
      <c r="AK73" s="851" t="s">
        <v>550</v>
      </c>
      <c r="AL73" s="851"/>
      <c r="AM73" s="851"/>
      <c r="AN73" s="851"/>
      <c r="AO73" s="851"/>
      <c r="AP73" s="851" t="s">
        <v>548</v>
      </c>
      <c r="AQ73" s="851"/>
      <c r="AR73" s="851"/>
      <c r="AS73" s="851"/>
      <c r="AT73" s="851"/>
      <c r="AU73" s="851" t="s">
        <v>548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7435</v>
      </c>
      <c r="R74" s="851"/>
      <c r="S74" s="851"/>
      <c r="T74" s="851"/>
      <c r="U74" s="851"/>
      <c r="V74" s="851">
        <v>8203</v>
      </c>
      <c r="W74" s="851"/>
      <c r="X74" s="851"/>
      <c r="Y74" s="851"/>
      <c r="Z74" s="851"/>
      <c r="AA74" s="851">
        <v>-768</v>
      </c>
      <c r="AB74" s="851"/>
      <c r="AC74" s="851"/>
      <c r="AD74" s="851"/>
      <c r="AE74" s="851"/>
      <c r="AF74" s="851">
        <v>2189</v>
      </c>
      <c r="AG74" s="851"/>
      <c r="AH74" s="851"/>
      <c r="AI74" s="851"/>
      <c r="AJ74" s="851"/>
      <c r="AK74" s="851">
        <v>249</v>
      </c>
      <c r="AL74" s="851"/>
      <c r="AM74" s="851"/>
      <c r="AN74" s="851"/>
      <c r="AO74" s="851"/>
      <c r="AP74" s="851">
        <v>6761</v>
      </c>
      <c r="AQ74" s="851"/>
      <c r="AR74" s="851"/>
      <c r="AS74" s="851"/>
      <c r="AT74" s="851"/>
      <c r="AU74" s="851">
        <v>255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2729</v>
      </c>
      <c r="AG88" s="862"/>
      <c r="AH88" s="862"/>
      <c r="AI88" s="862"/>
      <c r="AJ88" s="862"/>
      <c r="AK88" s="859"/>
      <c r="AL88" s="859"/>
      <c r="AM88" s="859"/>
      <c r="AN88" s="859"/>
      <c r="AO88" s="859"/>
      <c r="AP88" s="862">
        <v>10830</v>
      </c>
      <c r="AQ88" s="862"/>
      <c r="AR88" s="862"/>
      <c r="AS88" s="862"/>
      <c r="AT88" s="862"/>
      <c r="AU88" s="862">
        <v>301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1005</v>
      </c>
      <c r="CS102" s="870"/>
      <c r="CT102" s="870"/>
      <c r="CU102" s="870"/>
      <c r="CV102" s="913"/>
      <c r="CW102" s="912">
        <v>37</v>
      </c>
      <c r="CX102" s="870"/>
      <c r="CY102" s="870"/>
      <c r="CZ102" s="870"/>
      <c r="DA102" s="913"/>
      <c r="DB102" s="912">
        <v>352</v>
      </c>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288</v>
      </c>
      <c r="AG109" s="915"/>
      <c r="AH109" s="915"/>
      <c r="AI109" s="915"/>
      <c r="AJ109" s="916"/>
      <c r="AK109" s="914" t="s">
        <v>287</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288</v>
      </c>
      <c r="BW109" s="915"/>
      <c r="BX109" s="915"/>
      <c r="BY109" s="915"/>
      <c r="BZ109" s="916"/>
      <c r="CA109" s="914" t="s">
        <v>287</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288</v>
      </c>
      <c r="DM109" s="915"/>
      <c r="DN109" s="915"/>
      <c r="DO109" s="915"/>
      <c r="DP109" s="916"/>
      <c r="DQ109" s="914" t="s">
        <v>287</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210113</v>
      </c>
      <c r="AB110" s="922"/>
      <c r="AC110" s="922"/>
      <c r="AD110" s="922"/>
      <c r="AE110" s="923"/>
      <c r="AF110" s="924">
        <v>185625</v>
      </c>
      <c r="AG110" s="922"/>
      <c r="AH110" s="922"/>
      <c r="AI110" s="922"/>
      <c r="AJ110" s="923"/>
      <c r="AK110" s="924">
        <v>170325</v>
      </c>
      <c r="AL110" s="922"/>
      <c r="AM110" s="922"/>
      <c r="AN110" s="922"/>
      <c r="AO110" s="923"/>
      <c r="AP110" s="925">
        <v>12.7</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2008617</v>
      </c>
      <c r="BR110" s="957"/>
      <c r="BS110" s="957"/>
      <c r="BT110" s="957"/>
      <c r="BU110" s="957"/>
      <c r="BV110" s="957">
        <v>2281539</v>
      </c>
      <c r="BW110" s="957"/>
      <c r="BX110" s="957"/>
      <c r="BY110" s="957"/>
      <c r="BZ110" s="957"/>
      <c r="CA110" s="957">
        <v>2535959</v>
      </c>
      <c r="CB110" s="957"/>
      <c r="CC110" s="957"/>
      <c r="CD110" s="957"/>
      <c r="CE110" s="957"/>
      <c r="CF110" s="971">
        <v>188.6</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782789</v>
      </c>
      <c r="BR112" s="950"/>
      <c r="BS112" s="950"/>
      <c r="BT112" s="950"/>
      <c r="BU112" s="950"/>
      <c r="BV112" s="950">
        <v>718207</v>
      </c>
      <c r="BW112" s="950"/>
      <c r="BX112" s="950"/>
      <c r="BY112" s="950"/>
      <c r="BZ112" s="950"/>
      <c r="CA112" s="950">
        <v>681018</v>
      </c>
      <c r="CB112" s="950"/>
      <c r="CC112" s="950"/>
      <c r="CD112" s="950"/>
      <c r="CE112" s="950"/>
      <c r="CF112" s="944">
        <v>50.6</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84150</v>
      </c>
      <c r="AB113" s="964"/>
      <c r="AC113" s="964"/>
      <c r="AD113" s="964"/>
      <c r="AE113" s="965"/>
      <c r="AF113" s="966">
        <v>72695</v>
      </c>
      <c r="AG113" s="964"/>
      <c r="AH113" s="964"/>
      <c r="AI113" s="964"/>
      <c r="AJ113" s="965"/>
      <c r="AK113" s="966">
        <v>69582</v>
      </c>
      <c r="AL113" s="964"/>
      <c r="AM113" s="964"/>
      <c r="AN113" s="964"/>
      <c r="AO113" s="965"/>
      <c r="AP113" s="967">
        <v>5.2</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94812</v>
      </c>
      <c r="BR113" s="950"/>
      <c r="BS113" s="950"/>
      <c r="BT113" s="950"/>
      <c r="BU113" s="950"/>
      <c r="BV113" s="950">
        <v>200209</v>
      </c>
      <c r="BW113" s="950"/>
      <c r="BX113" s="950"/>
      <c r="BY113" s="950"/>
      <c r="BZ113" s="950"/>
      <c r="CA113" s="950">
        <v>318708</v>
      </c>
      <c r="CB113" s="950"/>
      <c r="CC113" s="950"/>
      <c r="CD113" s="950"/>
      <c r="CE113" s="950"/>
      <c r="CF113" s="944">
        <v>23.7</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19162</v>
      </c>
      <c r="AB114" s="989"/>
      <c r="AC114" s="989"/>
      <c r="AD114" s="989"/>
      <c r="AE114" s="990"/>
      <c r="AF114" s="991">
        <v>16126</v>
      </c>
      <c r="AG114" s="989"/>
      <c r="AH114" s="989"/>
      <c r="AI114" s="989"/>
      <c r="AJ114" s="990"/>
      <c r="AK114" s="991">
        <v>12029</v>
      </c>
      <c r="AL114" s="989"/>
      <c r="AM114" s="989"/>
      <c r="AN114" s="989"/>
      <c r="AO114" s="990"/>
      <c r="AP114" s="992">
        <v>0.9</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548519</v>
      </c>
      <c r="BR114" s="950"/>
      <c r="BS114" s="950"/>
      <c r="BT114" s="950"/>
      <c r="BU114" s="950"/>
      <c r="BV114" s="950">
        <v>513248</v>
      </c>
      <c r="BW114" s="950"/>
      <c r="BX114" s="950"/>
      <c r="BY114" s="950"/>
      <c r="BZ114" s="950"/>
      <c r="CA114" s="950">
        <v>490631</v>
      </c>
      <c r="CB114" s="950"/>
      <c r="CC114" s="950"/>
      <c r="CD114" s="950"/>
      <c r="CE114" s="950"/>
      <c r="CF114" s="944">
        <v>36.5</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v>414974</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313425</v>
      </c>
      <c r="AB117" s="1007"/>
      <c r="AC117" s="1007"/>
      <c r="AD117" s="1007"/>
      <c r="AE117" s="1008"/>
      <c r="AF117" s="1009">
        <v>274446</v>
      </c>
      <c r="AG117" s="1007"/>
      <c r="AH117" s="1007"/>
      <c r="AI117" s="1007"/>
      <c r="AJ117" s="1008"/>
      <c r="AK117" s="1009">
        <v>251936</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288</v>
      </c>
      <c r="AG118" s="915"/>
      <c r="AH118" s="915"/>
      <c r="AI118" s="915"/>
      <c r="AJ118" s="916"/>
      <c r="AK118" s="914" t="s">
        <v>287</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435</v>
      </c>
      <c r="BP119" s="1036"/>
      <c r="BQ119" s="1027">
        <v>3849711</v>
      </c>
      <c r="BR119" s="1028"/>
      <c r="BS119" s="1028"/>
      <c r="BT119" s="1028"/>
      <c r="BU119" s="1028"/>
      <c r="BV119" s="1028">
        <v>3713203</v>
      </c>
      <c r="BW119" s="1028"/>
      <c r="BX119" s="1028"/>
      <c r="BY119" s="1028"/>
      <c r="BZ119" s="1028"/>
      <c r="CA119" s="1028">
        <v>4026316</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6455401</v>
      </c>
      <c r="BR120" s="957"/>
      <c r="BS120" s="957"/>
      <c r="BT120" s="957"/>
      <c r="BU120" s="957"/>
      <c r="BV120" s="957">
        <v>6334161</v>
      </c>
      <c r="BW120" s="957"/>
      <c r="BX120" s="957"/>
      <c r="BY120" s="957"/>
      <c r="BZ120" s="957"/>
      <c r="CA120" s="957">
        <v>6392909</v>
      </c>
      <c r="CB120" s="957"/>
      <c r="CC120" s="957"/>
      <c r="CD120" s="957"/>
      <c r="CE120" s="957"/>
      <c r="CF120" s="971">
        <v>475.4</v>
      </c>
      <c r="CG120" s="972"/>
      <c r="CH120" s="972"/>
      <c r="CI120" s="972"/>
      <c r="CJ120" s="972"/>
      <c r="CK120" s="1037" t="s">
        <v>439</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782789</v>
      </c>
      <c r="DH120" s="957"/>
      <c r="DI120" s="957"/>
      <c r="DJ120" s="957"/>
      <c r="DK120" s="957"/>
      <c r="DL120" s="957">
        <v>718207</v>
      </c>
      <c r="DM120" s="957"/>
      <c r="DN120" s="957"/>
      <c r="DO120" s="957"/>
      <c r="DP120" s="957"/>
      <c r="DQ120" s="957">
        <v>681018</v>
      </c>
      <c r="DR120" s="957"/>
      <c r="DS120" s="957"/>
      <c r="DT120" s="957"/>
      <c r="DU120" s="957"/>
      <c r="DV120" s="958">
        <v>50.6</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223906</v>
      </c>
      <c r="BR121" s="950"/>
      <c r="BS121" s="950"/>
      <c r="BT121" s="950"/>
      <c r="BU121" s="950"/>
      <c r="BV121" s="950">
        <v>20746</v>
      </c>
      <c r="BW121" s="950"/>
      <c r="BX121" s="950"/>
      <c r="BY121" s="950"/>
      <c r="BZ121" s="950"/>
      <c r="CA121" s="950">
        <v>20746</v>
      </c>
      <c r="CB121" s="950"/>
      <c r="CC121" s="950"/>
      <c r="CD121" s="950"/>
      <c r="CE121" s="950"/>
      <c r="CF121" s="944">
        <v>1.5</v>
      </c>
      <c r="CG121" s="945"/>
      <c r="CH121" s="945"/>
      <c r="CI121" s="945"/>
      <c r="CJ121" s="945"/>
      <c r="CK121" s="1040"/>
      <c r="CL121" s="1041"/>
      <c r="CM121" s="1041"/>
      <c r="CN121" s="1041"/>
      <c r="CO121" s="1042"/>
      <c r="CP121" s="1050"/>
      <c r="CQ121" s="1051"/>
      <c r="CR121" s="1051"/>
      <c r="CS121" s="1051"/>
      <c r="CT121" s="1051"/>
      <c r="CU121" s="1051"/>
      <c r="CV121" s="1051"/>
      <c r="CW121" s="1051"/>
      <c r="CX121" s="1051"/>
      <c r="CY121" s="1051"/>
      <c r="CZ121" s="1051"/>
      <c r="DA121" s="1051"/>
      <c r="DB121" s="1051"/>
      <c r="DC121" s="1051"/>
      <c r="DD121" s="1051"/>
      <c r="DE121" s="1051"/>
      <c r="DF121" s="1052"/>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2037089</v>
      </c>
      <c r="BR122" s="1028"/>
      <c r="BS122" s="1028"/>
      <c r="BT122" s="1028"/>
      <c r="BU122" s="1028"/>
      <c r="BV122" s="1028">
        <v>2215395</v>
      </c>
      <c r="BW122" s="1028"/>
      <c r="BX122" s="1028"/>
      <c r="BY122" s="1028"/>
      <c r="BZ122" s="1028"/>
      <c r="CA122" s="1028">
        <v>2292418</v>
      </c>
      <c r="CB122" s="1028"/>
      <c r="CC122" s="1028"/>
      <c r="CD122" s="1028"/>
      <c r="CE122" s="1028"/>
      <c r="CF122" s="1048">
        <v>170.5</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443</v>
      </c>
      <c r="AB123" s="989"/>
      <c r="AC123" s="989"/>
      <c r="AD123" s="989"/>
      <c r="AE123" s="990"/>
      <c r="AF123" s="991" t="s">
        <v>443</v>
      </c>
      <c r="AG123" s="989"/>
      <c r="AH123" s="989"/>
      <c r="AI123" s="989"/>
      <c r="AJ123" s="990"/>
      <c r="AK123" s="991" t="s">
        <v>443</v>
      </c>
      <c r="AL123" s="989"/>
      <c r="AM123" s="989"/>
      <c r="AN123" s="989"/>
      <c r="AO123" s="990"/>
      <c r="AP123" s="992" t="s">
        <v>443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444</v>
      </c>
      <c r="BP123" s="1036"/>
      <c r="BQ123" s="1095">
        <v>8716396</v>
      </c>
      <c r="BR123" s="1096"/>
      <c r="BS123" s="1096"/>
      <c r="BT123" s="1096"/>
      <c r="BU123" s="1096"/>
      <c r="BV123" s="1096">
        <v>8570302</v>
      </c>
      <c r="BW123" s="1096"/>
      <c r="BX123" s="1096"/>
      <c r="BY123" s="1096"/>
      <c r="BZ123" s="1096"/>
      <c r="CA123" s="1096">
        <v>8706073</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v>414974</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t="s">
        <v>112</v>
      </c>
      <c r="AB128" s="1078"/>
      <c r="AC128" s="1078"/>
      <c r="AD128" s="1078"/>
      <c r="AE128" s="1079"/>
      <c r="AF128" s="1080" t="s">
        <v>112</v>
      </c>
      <c r="AG128" s="1078"/>
      <c r="AH128" s="1078"/>
      <c r="AI128" s="1078"/>
      <c r="AJ128" s="1079"/>
      <c r="AK128" s="1080" t="s">
        <v>112</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1538346</v>
      </c>
      <c r="AB129" s="989"/>
      <c r="AC129" s="989"/>
      <c r="AD129" s="989"/>
      <c r="AE129" s="990"/>
      <c r="AF129" s="991">
        <v>1668881</v>
      </c>
      <c r="AG129" s="989"/>
      <c r="AH129" s="989"/>
      <c r="AI129" s="989"/>
      <c r="AJ129" s="990"/>
      <c r="AK129" s="991">
        <v>1566347</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292306</v>
      </c>
      <c r="AB130" s="989"/>
      <c r="AC130" s="989"/>
      <c r="AD130" s="989"/>
      <c r="AE130" s="990"/>
      <c r="AF130" s="991">
        <v>260216</v>
      </c>
      <c r="AG130" s="989"/>
      <c r="AH130" s="989"/>
      <c r="AI130" s="989"/>
      <c r="AJ130" s="990"/>
      <c r="AK130" s="991">
        <v>221560</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1.6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1246040</v>
      </c>
      <c r="AB131" s="1014"/>
      <c r="AC131" s="1014"/>
      <c r="AD131" s="1014"/>
      <c r="AE131" s="1015"/>
      <c r="AF131" s="1013">
        <v>1408665</v>
      </c>
      <c r="AG131" s="1014"/>
      <c r="AH131" s="1014"/>
      <c r="AI131" s="1014"/>
      <c r="AJ131" s="1015"/>
      <c r="AK131" s="1013">
        <v>1344787</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1.69488941</v>
      </c>
      <c r="AB132" s="1130"/>
      <c r="AC132" s="1130"/>
      <c r="AD132" s="1130"/>
      <c r="AE132" s="1131"/>
      <c r="AF132" s="1132">
        <v>1.0101763020000001</v>
      </c>
      <c r="AG132" s="1130"/>
      <c r="AH132" s="1130"/>
      <c r="AI132" s="1130"/>
      <c r="AJ132" s="1131"/>
      <c r="AK132" s="1132">
        <v>2.2587963740000001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3.3</v>
      </c>
      <c r="AB133" s="1113"/>
      <c r="AC133" s="1113"/>
      <c r="AD133" s="1113"/>
      <c r="AE133" s="1114"/>
      <c r="AF133" s="1112">
        <v>2</v>
      </c>
      <c r="AG133" s="1113"/>
      <c r="AH133" s="1113"/>
      <c r="AI133" s="1113"/>
      <c r="AJ133" s="1114"/>
      <c r="AK133" s="1112">
        <v>1.6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471164</v>
      </c>
      <c r="L9" s="266">
        <v>314739</v>
      </c>
      <c r="M9" s="267">
        <v>160295</v>
      </c>
      <c r="N9" s="268">
        <v>96.3</v>
      </c>
    </row>
    <row r="10" spans="1:16" x14ac:dyDescent="0.15">
      <c r="A10" s="250"/>
      <c r="B10" s="246"/>
      <c r="C10" s="246"/>
      <c r="D10" s="246"/>
      <c r="E10" s="246"/>
      <c r="F10" s="246"/>
      <c r="G10" s="1152" t="s">
        <v>478</v>
      </c>
      <c r="H10" s="1153"/>
      <c r="I10" s="1153"/>
      <c r="J10" s="1154"/>
      <c r="K10" s="269">
        <v>77501</v>
      </c>
      <c r="L10" s="270">
        <v>51771</v>
      </c>
      <c r="M10" s="271">
        <v>18795</v>
      </c>
      <c r="N10" s="272">
        <v>175.5</v>
      </c>
    </row>
    <row r="11" spans="1:16" ht="13.5" customHeight="1" x14ac:dyDescent="0.15">
      <c r="A11" s="250"/>
      <c r="B11" s="246"/>
      <c r="C11" s="246"/>
      <c r="D11" s="246"/>
      <c r="E11" s="246"/>
      <c r="F11" s="246"/>
      <c r="G11" s="1152" t="s">
        <v>479</v>
      </c>
      <c r="H11" s="1153"/>
      <c r="I11" s="1153"/>
      <c r="J11" s="1154"/>
      <c r="K11" s="269">
        <v>129254</v>
      </c>
      <c r="L11" s="270">
        <v>86342</v>
      </c>
      <c r="M11" s="271">
        <v>26340</v>
      </c>
      <c r="N11" s="272">
        <v>227.8</v>
      </c>
    </row>
    <row r="12" spans="1:16" ht="13.5" customHeight="1" x14ac:dyDescent="0.15">
      <c r="A12" s="250"/>
      <c r="B12" s="246"/>
      <c r="C12" s="246"/>
      <c r="D12" s="246"/>
      <c r="E12" s="246"/>
      <c r="F12" s="246"/>
      <c r="G12" s="1152" t="s">
        <v>480</v>
      </c>
      <c r="H12" s="1153"/>
      <c r="I12" s="1153"/>
      <c r="J12" s="1154"/>
      <c r="K12" s="269" t="s">
        <v>481</v>
      </c>
      <c r="L12" s="270" t="s">
        <v>481</v>
      </c>
      <c r="M12" s="271">
        <v>1514</v>
      </c>
      <c r="N12" s="272" t="s">
        <v>481</v>
      </c>
    </row>
    <row r="13" spans="1:16" ht="13.5" customHeight="1" x14ac:dyDescent="0.15">
      <c r="A13" s="250"/>
      <c r="B13" s="246"/>
      <c r="C13" s="246"/>
      <c r="D13" s="246"/>
      <c r="E13" s="246"/>
      <c r="F13" s="246"/>
      <c r="G13" s="1152" t="s">
        <v>482</v>
      </c>
      <c r="H13" s="1153"/>
      <c r="I13" s="1153"/>
      <c r="J13" s="1154"/>
      <c r="K13" s="269" t="s">
        <v>481</v>
      </c>
      <c r="L13" s="270" t="s">
        <v>481</v>
      </c>
      <c r="M13" s="271" t="s">
        <v>481</v>
      </c>
      <c r="N13" s="272" t="s">
        <v>481</v>
      </c>
    </row>
    <row r="14" spans="1:16" ht="13.5" customHeight="1" x14ac:dyDescent="0.15">
      <c r="A14" s="250"/>
      <c r="B14" s="246"/>
      <c r="C14" s="246"/>
      <c r="D14" s="246"/>
      <c r="E14" s="246"/>
      <c r="F14" s="246"/>
      <c r="G14" s="1152" t="s">
        <v>483</v>
      </c>
      <c r="H14" s="1153"/>
      <c r="I14" s="1153"/>
      <c r="J14" s="1154"/>
      <c r="K14" s="269">
        <v>9273</v>
      </c>
      <c r="L14" s="270">
        <v>6194</v>
      </c>
      <c r="M14" s="271">
        <v>7022</v>
      </c>
      <c r="N14" s="272">
        <v>-11.8</v>
      </c>
    </row>
    <row r="15" spans="1:16" ht="13.5" customHeight="1" x14ac:dyDescent="0.15">
      <c r="A15" s="250"/>
      <c r="B15" s="246"/>
      <c r="C15" s="246"/>
      <c r="D15" s="246"/>
      <c r="E15" s="246"/>
      <c r="F15" s="246"/>
      <c r="G15" s="1152" t="s">
        <v>484</v>
      </c>
      <c r="H15" s="1153"/>
      <c r="I15" s="1153"/>
      <c r="J15" s="1154"/>
      <c r="K15" s="269">
        <v>23406</v>
      </c>
      <c r="L15" s="270">
        <v>15635</v>
      </c>
      <c r="M15" s="271">
        <v>5072</v>
      </c>
      <c r="N15" s="272">
        <v>208.3</v>
      </c>
    </row>
    <row r="16" spans="1:16" x14ac:dyDescent="0.15">
      <c r="A16" s="250"/>
      <c r="B16" s="246"/>
      <c r="C16" s="246"/>
      <c r="D16" s="246"/>
      <c r="E16" s="246"/>
      <c r="F16" s="246"/>
      <c r="G16" s="1155" t="s">
        <v>485</v>
      </c>
      <c r="H16" s="1156"/>
      <c r="I16" s="1156"/>
      <c r="J16" s="1157"/>
      <c r="K16" s="270">
        <v>-55473</v>
      </c>
      <c r="L16" s="270">
        <v>-37056</v>
      </c>
      <c r="M16" s="271">
        <v>-16946</v>
      </c>
      <c r="N16" s="272">
        <v>118.7</v>
      </c>
    </row>
    <row r="17" spans="1:16" x14ac:dyDescent="0.15">
      <c r="A17" s="250"/>
      <c r="B17" s="246"/>
      <c r="C17" s="246"/>
      <c r="D17" s="246"/>
      <c r="E17" s="246"/>
      <c r="F17" s="246"/>
      <c r="G17" s="1155" t="s">
        <v>171</v>
      </c>
      <c r="H17" s="1156"/>
      <c r="I17" s="1156"/>
      <c r="J17" s="1157"/>
      <c r="K17" s="270">
        <v>655125</v>
      </c>
      <c r="L17" s="270">
        <v>437625</v>
      </c>
      <c r="M17" s="271">
        <v>202093</v>
      </c>
      <c r="N17" s="272">
        <v>116.5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32.06</v>
      </c>
      <c r="L21" s="283">
        <v>18.46</v>
      </c>
      <c r="M21" s="284">
        <v>13.6</v>
      </c>
      <c r="N21" s="251"/>
      <c r="O21" s="285"/>
      <c r="P21" s="281"/>
    </row>
    <row r="22" spans="1:16" s="286" customFormat="1" x14ac:dyDescent="0.15">
      <c r="A22" s="281"/>
      <c r="B22" s="251"/>
      <c r="C22" s="251"/>
      <c r="D22" s="251"/>
      <c r="E22" s="251"/>
      <c r="F22" s="251"/>
      <c r="G22" s="1147" t="s">
        <v>491</v>
      </c>
      <c r="H22" s="1148"/>
      <c r="I22" s="1148"/>
      <c r="J22" s="1149"/>
      <c r="K22" s="287">
        <v>97.5</v>
      </c>
      <c r="L22" s="288">
        <v>94.7</v>
      </c>
      <c r="M22" s="289">
        <v>2.8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170325</v>
      </c>
      <c r="L32" s="296">
        <v>113778</v>
      </c>
      <c r="M32" s="297">
        <v>103357</v>
      </c>
      <c r="N32" s="298">
        <v>10.1</v>
      </c>
    </row>
    <row r="33" spans="1:16" ht="13.5" customHeight="1" x14ac:dyDescent="0.15">
      <c r="A33" s="250"/>
      <c r="B33" s="246"/>
      <c r="C33" s="246"/>
      <c r="D33" s="246"/>
      <c r="E33" s="246"/>
      <c r="F33" s="246"/>
      <c r="G33" s="1163" t="s">
        <v>496</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497</v>
      </c>
      <c r="H34" s="1164"/>
      <c r="I34" s="1164"/>
      <c r="J34" s="1165"/>
      <c r="K34" s="296" t="s">
        <v>481</v>
      </c>
      <c r="L34" s="296" t="s">
        <v>481</v>
      </c>
      <c r="M34" s="297" t="s">
        <v>481</v>
      </c>
      <c r="N34" s="298" t="s">
        <v>481</v>
      </c>
    </row>
    <row r="35" spans="1:16" ht="27" customHeight="1" x14ac:dyDescent="0.15">
      <c r="A35" s="250"/>
      <c r="B35" s="246"/>
      <c r="C35" s="246"/>
      <c r="D35" s="246"/>
      <c r="E35" s="246"/>
      <c r="F35" s="246"/>
      <c r="G35" s="1163" t="s">
        <v>498</v>
      </c>
      <c r="H35" s="1164"/>
      <c r="I35" s="1164"/>
      <c r="J35" s="1165"/>
      <c r="K35" s="296">
        <v>69582</v>
      </c>
      <c r="L35" s="296">
        <v>46481</v>
      </c>
      <c r="M35" s="297">
        <v>28799</v>
      </c>
      <c r="N35" s="298">
        <v>61.4</v>
      </c>
    </row>
    <row r="36" spans="1:16" ht="27" customHeight="1" x14ac:dyDescent="0.15">
      <c r="A36" s="250"/>
      <c r="B36" s="246"/>
      <c r="C36" s="246"/>
      <c r="D36" s="246"/>
      <c r="E36" s="246"/>
      <c r="F36" s="246"/>
      <c r="G36" s="1163" t="s">
        <v>499</v>
      </c>
      <c r="H36" s="1164"/>
      <c r="I36" s="1164"/>
      <c r="J36" s="1165"/>
      <c r="K36" s="296">
        <v>12029</v>
      </c>
      <c r="L36" s="296">
        <v>8035</v>
      </c>
      <c r="M36" s="297">
        <v>4510</v>
      </c>
      <c r="N36" s="298">
        <v>78.2</v>
      </c>
    </row>
    <row r="37" spans="1:16" ht="13.5" customHeight="1" x14ac:dyDescent="0.15">
      <c r="A37" s="250"/>
      <c r="B37" s="246"/>
      <c r="C37" s="246"/>
      <c r="D37" s="246"/>
      <c r="E37" s="246"/>
      <c r="F37" s="246"/>
      <c r="G37" s="1163" t="s">
        <v>500</v>
      </c>
      <c r="H37" s="1164"/>
      <c r="I37" s="1164"/>
      <c r="J37" s="1165"/>
      <c r="K37" s="296" t="s">
        <v>481</v>
      </c>
      <c r="L37" s="296" t="s">
        <v>481</v>
      </c>
      <c r="M37" s="297">
        <v>1276</v>
      </c>
      <c r="N37" s="298" t="s">
        <v>481</v>
      </c>
    </row>
    <row r="38" spans="1:16" ht="27" customHeight="1" x14ac:dyDescent="0.15">
      <c r="A38" s="250"/>
      <c r="B38" s="246"/>
      <c r="C38" s="246"/>
      <c r="D38" s="246"/>
      <c r="E38" s="246"/>
      <c r="F38" s="246"/>
      <c r="G38" s="1166" t="s">
        <v>501</v>
      </c>
      <c r="H38" s="1167"/>
      <c r="I38" s="1167"/>
      <c r="J38" s="1168"/>
      <c r="K38" s="299" t="s">
        <v>481</v>
      </c>
      <c r="L38" s="299" t="s">
        <v>481</v>
      </c>
      <c r="M38" s="300">
        <v>40</v>
      </c>
      <c r="N38" s="301" t="s">
        <v>481</v>
      </c>
      <c r="O38" s="295"/>
    </row>
    <row r="39" spans="1:16" x14ac:dyDescent="0.15">
      <c r="A39" s="250"/>
      <c r="B39" s="246"/>
      <c r="C39" s="246"/>
      <c r="D39" s="246"/>
      <c r="E39" s="246"/>
      <c r="F39" s="246"/>
      <c r="G39" s="1166" t="s">
        <v>502</v>
      </c>
      <c r="H39" s="1167"/>
      <c r="I39" s="1167"/>
      <c r="J39" s="1168"/>
      <c r="K39" s="302" t="s">
        <v>481</v>
      </c>
      <c r="L39" s="302" t="s">
        <v>481</v>
      </c>
      <c r="M39" s="303">
        <v>-3340</v>
      </c>
      <c r="N39" s="304" t="s">
        <v>481</v>
      </c>
      <c r="O39" s="295"/>
    </row>
    <row r="40" spans="1:16" ht="27" customHeight="1" x14ac:dyDescent="0.15">
      <c r="A40" s="250"/>
      <c r="B40" s="246"/>
      <c r="C40" s="246"/>
      <c r="D40" s="246"/>
      <c r="E40" s="246"/>
      <c r="F40" s="246"/>
      <c r="G40" s="1163" t="s">
        <v>503</v>
      </c>
      <c r="H40" s="1164"/>
      <c r="I40" s="1164"/>
      <c r="J40" s="1165"/>
      <c r="K40" s="302">
        <v>-221560</v>
      </c>
      <c r="L40" s="302">
        <v>-148003</v>
      </c>
      <c r="M40" s="303">
        <v>-104131</v>
      </c>
      <c r="N40" s="304">
        <v>42.1</v>
      </c>
      <c r="O40" s="295"/>
    </row>
    <row r="41" spans="1:16" x14ac:dyDescent="0.15">
      <c r="A41" s="250"/>
      <c r="B41" s="246"/>
      <c r="C41" s="246"/>
      <c r="D41" s="246"/>
      <c r="E41" s="246"/>
      <c r="F41" s="246"/>
      <c r="G41" s="1169" t="s">
        <v>282</v>
      </c>
      <c r="H41" s="1170"/>
      <c r="I41" s="1170"/>
      <c r="J41" s="1171"/>
      <c r="K41" s="296">
        <v>30376</v>
      </c>
      <c r="L41" s="302">
        <v>20291</v>
      </c>
      <c r="M41" s="303">
        <v>30511</v>
      </c>
      <c r="N41" s="304">
        <v>-33.5</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340797</v>
      </c>
      <c r="J51" s="322">
        <v>203582</v>
      </c>
      <c r="K51" s="323">
        <v>-3.2</v>
      </c>
      <c r="L51" s="324">
        <v>185018</v>
      </c>
      <c r="M51" s="325">
        <v>-9.1</v>
      </c>
      <c r="N51" s="326">
        <v>5.9</v>
      </c>
    </row>
    <row r="52" spans="1:14" x14ac:dyDescent="0.15">
      <c r="A52" s="250"/>
      <c r="B52" s="246"/>
      <c r="C52" s="246"/>
      <c r="D52" s="246"/>
      <c r="E52" s="246"/>
      <c r="F52" s="246"/>
      <c r="G52" s="327"/>
      <c r="H52" s="328" t="s">
        <v>514</v>
      </c>
      <c r="I52" s="329">
        <v>143731</v>
      </c>
      <c r="J52" s="330">
        <v>85861</v>
      </c>
      <c r="K52" s="331">
        <v>-23.9</v>
      </c>
      <c r="L52" s="332">
        <v>95064</v>
      </c>
      <c r="M52" s="333">
        <v>-21.5</v>
      </c>
      <c r="N52" s="334">
        <v>-2.4</v>
      </c>
    </row>
    <row r="53" spans="1:14" x14ac:dyDescent="0.15">
      <c r="A53" s="250"/>
      <c r="B53" s="246"/>
      <c r="C53" s="246"/>
      <c r="D53" s="246"/>
      <c r="E53" s="246"/>
      <c r="F53" s="246"/>
      <c r="G53" s="312" t="s">
        <v>515</v>
      </c>
      <c r="H53" s="313"/>
      <c r="I53" s="321">
        <v>505850</v>
      </c>
      <c r="J53" s="322">
        <v>309578</v>
      </c>
      <c r="K53" s="323">
        <v>52.1</v>
      </c>
      <c r="L53" s="324">
        <v>238802</v>
      </c>
      <c r="M53" s="325">
        <v>29.1</v>
      </c>
      <c r="N53" s="326">
        <v>23</v>
      </c>
    </row>
    <row r="54" spans="1:14" x14ac:dyDescent="0.15">
      <c r="A54" s="250"/>
      <c r="B54" s="246"/>
      <c r="C54" s="246"/>
      <c r="D54" s="246"/>
      <c r="E54" s="246"/>
      <c r="F54" s="246"/>
      <c r="G54" s="327"/>
      <c r="H54" s="328" t="s">
        <v>514</v>
      </c>
      <c r="I54" s="329">
        <v>323843</v>
      </c>
      <c r="J54" s="330">
        <v>198190</v>
      </c>
      <c r="K54" s="331">
        <v>130.80000000000001</v>
      </c>
      <c r="L54" s="332">
        <v>128562</v>
      </c>
      <c r="M54" s="333">
        <v>35.200000000000003</v>
      </c>
      <c r="N54" s="334">
        <v>95.6</v>
      </c>
    </row>
    <row r="55" spans="1:14" x14ac:dyDescent="0.15">
      <c r="A55" s="250"/>
      <c r="B55" s="246"/>
      <c r="C55" s="246"/>
      <c r="D55" s="246"/>
      <c r="E55" s="246"/>
      <c r="F55" s="246"/>
      <c r="G55" s="312" t="s">
        <v>516</v>
      </c>
      <c r="H55" s="313"/>
      <c r="I55" s="321">
        <v>559676</v>
      </c>
      <c r="J55" s="322">
        <v>348708</v>
      </c>
      <c r="K55" s="323">
        <v>12.6</v>
      </c>
      <c r="L55" s="324">
        <v>288550</v>
      </c>
      <c r="M55" s="325">
        <v>20.8</v>
      </c>
      <c r="N55" s="326">
        <v>-8.1999999999999993</v>
      </c>
    </row>
    <row r="56" spans="1:14" x14ac:dyDescent="0.15">
      <c r="A56" s="250"/>
      <c r="B56" s="246"/>
      <c r="C56" s="246"/>
      <c r="D56" s="246"/>
      <c r="E56" s="246"/>
      <c r="F56" s="246"/>
      <c r="G56" s="327"/>
      <c r="H56" s="328" t="s">
        <v>514</v>
      </c>
      <c r="I56" s="329">
        <v>402115</v>
      </c>
      <c r="J56" s="330">
        <v>250539</v>
      </c>
      <c r="K56" s="331">
        <v>26.4</v>
      </c>
      <c r="L56" s="332">
        <v>141525</v>
      </c>
      <c r="M56" s="333">
        <v>10.1</v>
      </c>
      <c r="N56" s="334">
        <v>16.3</v>
      </c>
    </row>
    <row r="57" spans="1:14" x14ac:dyDescent="0.15">
      <c r="A57" s="250"/>
      <c r="B57" s="246"/>
      <c r="C57" s="246"/>
      <c r="D57" s="246"/>
      <c r="E57" s="246"/>
      <c r="F57" s="246"/>
      <c r="G57" s="312" t="s">
        <v>517</v>
      </c>
      <c r="H57" s="313"/>
      <c r="I57" s="321">
        <v>487087</v>
      </c>
      <c r="J57" s="322">
        <v>315267</v>
      </c>
      <c r="K57" s="323">
        <v>-9.6</v>
      </c>
      <c r="L57" s="324">
        <v>287914</v>
      </c>
      <c r="M57" s="325">
        <v>-0.2</v>
      </c>
      <c r="N57" s="326">
        <v>-9.4</v>
      </c>
    </row>
    <row r="58" spans="1:14" x14ac:dyDescent="0.15">
      <c r="A58" s="250"/>
      <c r="B58" s="246"/>
      <c r="C58" s="246"/>
      <c r="D58" s="246"/>
      <c r="E58" s="246"/>
      <c r="F58" s="246"/>
      <c r="G58" s="327"/>
      <c r="H58" s="328" t="s">
        <v>514</v>
      </c>
      <c r="I58" s="329">
        <v>252032</v>
      </c>
      <c r="J58" s="330">
        <v>163128</v>
      </c>
      <c r="K58" s="331">
        <v>-34.9</v>
      </c>
      <c r="L58" s="332">
        <v>146531</v>
      </c>
      <c r="M58" s="333">
        <v>3.5</v>
      </c>
      <c r="N58" s="334">
        <v>-38.4</v>
      </c>
    </row>
    <row r="59" spans="1:14" x14ac:dyDescent="0.15">
      <c r="A59" s="250"/>
      <c r="B59" s="246"/>
      <c r="C59" s="246"/>
      <c r="D59" s="246"/>
      <c r="E59" s="246"/>
      <c r="F59" s="246"/>
      <c r="G59" s="312" t="s">
        <v>518</v>
      </c>
      <c r="H59" s="313"/>
      <c r="I59" s="321">
        <v>520717</v>
      </c>
      <c r="J59" s="322">
        <v>347840</v>
      </c>
      <c r="K59" s="323">
        <v>10.3</v>
      </c>
      <c r="L59" s="324">
        <v>237994</v>
      </c>
      <c r="M59" s="325">
        <v>-17.3</v>
      </c>
      <c r="N59" s="326">
        <v>27.6</v>
      </c>
    </row>
    <row r="60" spans="1:14" x14ac:dyDescent="0.15">
      <c r="A60" s="250"/>
      <c r="B60" s="246"/>
      <c r="C60" s="246"/>
      <c r="D60" s="246"/>
      <c r="E60" s="246"/>
      <c r="F60" s="246"/>
      <c r="G60" s="327"/>
      <c r="H60" s="328" t="s">
        <v>514</v>
      </c>
      <c r="I60" s="335">
        <v>328273</v>
      </c>
      <c r="J60" s="330">
        <v>219287</v>
      </c>
      <c r="K60" s="331">
        <v>34.4</v>
      </c>
      <c r="L60" s="332">
        <v>110361</v>
      </c>
      <c r="M60" s="333">
        <v>-24.7</v>
      </c>
      <c r="N60" s="334">
        <v>59.1</v>
      </c>
    </row>
    <row r="61" spans="1:14" x14ac:dyDescent="0.15">
      <c r="A61" s="250"/>
      <c r="B61" s="246"/>
      <c r="C61" s="246"/>
      <c r="D61" s="246"/>
      <c r="E61" s="246"/>
      <c r="F61" s="246"/>
      <c r="G61" s="312" t="s">
        <v>519</v>
      </c>
      <c r="H61" s="336"/>
      <c r="I61" s="337">
        <v>482825</v>
      </c>
      <c r="J61" s="338">
        <v>304995</v>
      </c>
      <c r="K61" s="339">
        <v>12.4</v>
      </c>
      <c r="L61" s="340">
        <v>247656</v>
      </c>
      <c r="M61" s="341">
        <v>4.7</v>
      </c>
      <c r="N61" s="326">
        <v>7.7</v>
      </c>
    </row>
    <row r="62" spans="1:14" x14ac:dyDescent="0.15">
      <c r="A62" s="250"/>
      <c r="B62" s="246"/>
      <c r="C62" s="246"/>
      <c r="D62" s="246"/>
      <c r="E62" s="246"/>
      <c r="F62" s="246"/>
      <c r="G62" s="327"/>
      <c r="H62" s="328" t="s">
        <v>514</v>
      </c>
      <c r="I62" s="329">
        <v>289999</v>
      </c>
      <c r="J62" s="330">
        <v>183401</v>
      </c>
      <c r="K62" s="331">
        <v>26.6</v>
      </c>
      <c r="L62" s="332">
        <v>124409</v>
      </c>
      <c r="M62" s="333">
        <v>0.5</v>
      </c>
      <c r="N62" s="334">
        <v>26.1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99.75</v>
      </c>
      <c r="G47" s="12">
        <v>109.53</v>
      </c>
      <c r="H47" s="12">
        <v>126.77</v>
      </c>
      <c r="I47" s="12">
        <v>117.58</v>
      </c>
      <c r="J47" s="13">
        <v>126.39</v>
      </c>
    </row>
    <row r="48" spans="2:10" ht="57.75" customHeight="1" x14ac:dyDescent="0.15">
      <c r="B48" s="14"/>
      <c r="C48" s="1174" t="s">
        <v>4</v>
      </c>
      <c r="D48" s="1174"/>
      <c r="E48" s="1175"/>
      <c r="F48" s="15">
        <v>12.33</v>
      </c>
      <c r="G48" s="16">
        <v>16.899999999999999</v>
      </c>
      <c r="H48" s="16">
        <v>18.899999999999999</v>
      </c>
      <c r="I48" s="16">
        <v>15.19</v>
      </c>
      <c r="J48" s="17">
        <v>22.16</v>
      </c>
    </row>
    <row r="49" spans="2:10" ht="57.75" customHeight="1" thickBot="1" x14ac:dyDescent="0.2">
      <c r="B49" s="18"/>
      <c r="C49" s="1176" t="s">
        <v>5</v>
      </c>
      <c r="D49" s="1176"/>
      <c r="E49" s="1177"/>
      <c r="F49" s="19">
        <v>14.29</v>
      </c>
      <c r="G49" s="20">
        <v>10.36</v>
      </c>
      <c r="H49" s="20">
        <v>0.49</v>
      </c>
      <c r="I49" s="20" t="s">
        <v>526</v>
      </c>
      <c r="J49" s="21">
        <v>7.09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2018-04-25T09:10:03Z</cp:lastPrinted>
  <dcterms:created xsi:type="dcterms:W3CDTF">2018-01-24T05:44:48Z</dcterms:created>
  <dcterms:modified xsi:type="dcterms:W3CDTF">2018-11-26T07:40:18Z</dcterms:modified>
  <cp:category/>
</cp:coreProperties>
</file>