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05" windowWidth="14955" windowHeight="3405" activeTab="0"/>
  </bookViews>
  <sheets>
    <sheet name="11" sheetId="1" r:id="rId1"/>
  </sheets>
  <definedNames>
    <definedName name="_２４">'11'!$A$1:$J$59</definedName>
    <definedName name="_７">'11'!$A$1:$J$59</definedName>
  </definedNames>
  <calcPr fullCalcOnLoad="1"/>
</workbook>
</file>

<file path=xl/sharedStrings.xml><?xml version="1.0" encoding="utf-8"?>
<sst xmlns="http://schemas.openxmlformats.org/spreadsheetml/2006/main" count="64" uniqueCount="64">
  <si>
    <t>総  数</t>
  </si>
  <si>
    <t>米  国</t>
  </si>
  <si>
    <t>フィリピン</t>
  </si>
  <si>
    <t>ブラジル</t>
  </si>
  <si>
    <t>ペルー</t>
  </si>
  <si>
    <t>タ  イ</t>
  </si>
  <si>
    <t>その他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</si>
  <si>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</si>
  <si>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</si>
  <si>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</si>
  <si>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</si>
  <si>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</si>
  <si>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</si>
  <si>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</si>
  <si>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</si>
  <si>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</si>
  <si>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</si>
  <si>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</si>
  <si>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</si>
  <si>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</si>
  <si>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</si>
  <si>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</si>
  <si>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</si>
  <si>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</si>
  <si>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</si>
  <si>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</si>
  <si>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</si>
  <si>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</si>
  <si>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</si>
  <si>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</si>
  <si>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</si>
  <si>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</si>
  <si>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</si>
  <si>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</si>
  <si>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</si>
  <si>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</si>
  <si>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</si>
  <si>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</si>
  <si>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</si>
  <si>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</si>
  <si>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</si>
  <si>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</si>
  <si>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</si>
  <si>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</si>
  <si>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</si>
  <si>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</si>
  <si>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</si>
  <si>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</si>
  <si>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</si>
  <si>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</si>
  <si>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</si>
  <si>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</si>
  <si>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</si>
  <si>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 xml:space="preserve"> (単位：人)</t>
  </si>
  <si>
    <t>葛　城　市</t>
  </si>
  <si>
    <t>宇　陀　市</t>
  </si>
  <si>
    <t>年次及び市町村別</t>
  </si>
  <si>
    <t>韓国・朝鮮</t>
  </si>
  <si>
    <t>資料：県国際課</t>
  </si>
  <si>
    <t>中国･台湾</t>
  </si>
  <si>
    <t xml:space="preserve">   平成26年</t>
  </si>
  <si>
    <t xml:space="preserve">(各年12月31日現在)   </t>
  </si>
  <si>
    <t>(注)法務省において、別途異動調整が行われるため、後に法務省から発表される数値とは異なる。</t>
  </si>
  <si>
    <t>11．市町村別外国人登録者数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</si>
</sst>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;&quot;－&quot;"/>
    <numFmt numFmtId="195" formatCode="#,##0_);[Red]\(#,##0\)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6"/>
      <name val="System"/>
      <family val="0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194" fontId="6" fillId="0" borderId="0" xfId="0" applyNumberFormat="1" applyFont="1" applyFill="1" applyBorder="1" applyAlignment="1" applyProtection="1">
      <alignment vertical="center"/>
      <protection locked="0"/>
    </xf>
    <xf numFmtId="194" fontId="10" fillId="0" borderId="0" xfId="0" applyNumberFormat="1" applyFont="1" applyFill="1" applyBorder="1" applyAlignment="1" applyProtection="1">
      <alignment vertical="center"/>
      <protection locked="0"/>
    </xf>
    <xf numFmtId="194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 quotePrefix="1">
      <alignment horizontal="center" vertical="center"/>
      <protection locked="0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6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vertical="center"/>
      <protection locked="0"/>
    </xf>
    <xf numFmtId="0" fontId="6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15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15" xfId="0" applyNumberFormat="1" applyFont="1" applyFill="1" applyBorder="1" applyAlignment="1" quotePrefix="1">
      <alignment horizontal="left" vertical="center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194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distributed" vertical="center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79"/>
  <sheetViews>
    <sheetView tabSelected="1"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47" sqref="L47"/>
    </sheetView>
  </sheetViews>
  <sheetFormatPr defaultColWidth="8.796875" defaultRowHeight="15"/>
  <cols>
    <col min="1" max="1" width="14.3984375" style="29" customWidth="1"/>
    <col min="2" max="2" width="8.09765625" style="29" customWidth="1"/>
    <col min="3" max="9" width="7.8984375" style="29" customWidth="1"/>
    <col min="10" max="10" width="6.8984375" style="29" customWidth="1"/>
    <col min="11" max="11" width="7.09765625" style="1" customWidth="1"/>
    <col min="12" max="16384" width="9" style="1" customWidth="1"/>
  </cols>
  <sheetData>
    <row r="1" spans="2:10" s="2" customFormat="1" ht="20.25" customHeight="1">
      <c r="B1" s="33" t="s">
        <v>63</v>
      </c>
      <c r="C1" s="33"/>
      <c r="D1" s="33"/>
      <c r="E1" s="33"/>
      <c r="F1" s="33"/>
      <c r="G1" s="33"/>
      <c r="H1" s="33"/>
      <c r="I1" s="33"/>
      <c r="J1" s="8"/>
    </row>
    <row r="2" spans="1:10" ht="15.75" customHeight="1" thickBot="1">
      <c r="A2" s="9" t="s">
        <v>53</v>
      </c>
      <c r="B2" s="10"/>
      <c r="C2" s="10"/>
      <c r="D2" s="10"/>
      <c r="E2" s="10"/>
      <c r="F2" s="10"/>
      <c r="G2" s="10"/>
      <c r="H2" s="9"/>
      <c r="I2" s="9"/>
      <c r="J2" s="11" t="s">
        <v>61</v>
      </c>
    </row>
    <row r="3" spans="1:10" s="3" customFormat="1" ht="27" customHeight="1">
      <c r="A3" s="12" t="s">
        <v>56</v>
      </c>
      <c r="B3" s="13" t="s">
        <v>0</v>
      </c>
      <c r="C3" s="14" t="s">
        <v>57</v>
      </c>
      <c r="D3" s="15" t="s">
        <v>59</v>
      </c>
      <c r="E3" s="16" t="s">
        <v>1</v>
      </c>
      <c r="F3" s="17" t="s">
        <v>2</v>
      </c>
      <c r="G3" s="18" t="s">
        <v>3</v>
      </c>
      <c r="H3" s="18" t="s">
        <v>4</v>
      </c>
      <c r="I3" s="19" t="s">
        <v>5</v>
      </c>
      <c r="J3" s="20" t="s">
        <v>6</v>
      </c>
    </row>
    <row r="4" spans="1:10" s="4" customFormat="1" ht="21" customHeight="1">
      <c r="A4" s="21" t="s">
        <v>60</v>
      </c>
      <c r="B4" s="5">
        <v>10791</v>
      </c>
      <c r="C4" s="5">
        <v>3918</v>
      </c>
      <c r="D4" s="5">
        <v>3412</v>
      </c>
      <c r="E4" s="5">
        <v>315</v>
      </c>
      <c r="F4" s="5">
        <v>660</v>
      </c>
      <c r="G4" s="5">
        <v>405</v>
      </c>
      <c r="H4" s="5">
        <v>193</v>
      </c>
      <c r="I4" s="5">
        <v>196</v>
      </c>
      <c r="J4" s="5">
        <v>1692</v>
      </c>
    </row>
    <row r="5" spans="1:10" ht="21" customHeight="1">
      <c r="A5" s="22">
        <v>27</v>
      </c>
      <c r="B5" s="5">
        <v>10850</v>
      </c>
      <c r="C5" s="5">
        <v>3754</v>
      </c>
      <c r="D5" s="5">
        <v>3323</v>
      </c>
      <c r="E5" s="5">
        <v>356</v>
      </c>
      <c r="F5" s="5">
        <v>641</v>
      </c>
      <c r="G5" s="5">
        <v>372</v>
      </c>
      <c r="H5" s="5">
        <v>179</v>
      </c>
      <c r="I5" s="5">
        <v>204</v>
      </c>
      <c r="J5" s="5">
        <v>2021</v>
      </c>
    </row>
    <row r="6" spans="1:10" ht="21" customHeight="1">
      <c r="A6" s="23">
        <v>28</v>
      </c>
      <c r="B6" s="6">
        <v>11289</v>
      </c>
      <c r="C6" s="6">
        <v>3663</v>
      </c>
      <c r="D6" s="6">
        <v>3290</v>
      </c>
      <c r="E6" s="6">
        <v>355</v>
      </c>
      <c r="F6" s="6">
        <v>721</v>
      </c>
      <c r="G6" s="6">
        <v>341</v>
      </c>
      <c r="H6" s="6">
        <v>181</v>
      </c>
      <c r="I6" s="6">
        <v>210</v>
      </c>
      <c r="J6" s="6">
        <f aca="true" t="shared" si="0" ref="J6:J58">+B6-SUM(C6:I6)</f>
        <v>2528</v>
      </c>
    </row>
    <row r="7" spans="1:10" s="4" customFormat="1" ht="6.75" customHeight="1">
      <c r="A7" s="24"/>
      <c r="B7" s="6"/>
      <c r="C7" s="6"/>
      <c r="D7" s="6"/>
      <c r="E7" s="6"/>
      <c r="F7" s="6"/>
      <c r="G7" s="6"/>
      <c r="H7" s="6"/>
      <c r="I7" s="6"/>
      <c r="J7" s="6"/>
    </row>
    <row r="8" spans="1:10" s="4" customFormat="1" ht="15" customHeight="1">
      <c r="A8" s="25" t="s">
        <v>7</v>
      </c>
      <c r="B8" s="6">
        <f>SUM(B10:B21)</f>
        <v>9269</v>
      </c>
      <c r="C8" s="6">
        <f aca="true" t="shared" si="1" ref="C8:I8">SUM(C10:C21)</f>
        <v>3064</v>
      </c>
      <c r="D8" s="6">
        <f t="shared" si="1"/>
        <v>2740</v>
      </c>
      <c r="E8" s="6">
        <f t="shared" si="1"/>
        <v>294</v>
      </c>
      <c r="F8" s="6">
        <f t="shared" si="1"/>
        <v>633</v>
      </c>
      <c r="G8" s="6">
        <f t="shared" si="1"/>
        <v>249</v>
      </c>
      <c r="H8" s="6">
        <f t="shared" si="1"/>
        <v>110</v>
      </c>
      <c r="I8" s="6">
        <f t="shared" si="1"/>
        <v>168</v>
      </c>
      <c r="J8" s="6">
        <f t="shared" si="0"/>
        <v>2011</v>
      </c>
    </row>
    <row r="9" spans="1:10" s="4" customFormat="1" ht="6.75" customHeight="1">
      <c r="A9" s="25"/>
      <c r="B9" s="6"/>
      <c r="C9" s="6"/>
      <c r="D9" s="6"/>
      <c r="E9" s="6"/>
      <c r="F9" s="6"/>
      <c r="G9" s="6"/>
      <c r="H9" s="6"/>
      <c r="I9" s="6"/>
      <c r="J9" s="6"/>
    </row>
    <row r="10" spans="1:10" ht="15" customHeight="1">
      <c r="A10" s="26" t="s">
        <v>8</v>
      </c>
      <c r="B10" s="5">
        <v>2994</v>
      </c>
      <c r="C10" s="5">
        <v>955</v>
      </c>
      <c r="D10" s="5">
        <v>1032</v>
      </c>
      <c r="E10" s="5">
        <v>105</v>
      </c>
      <c r="F10" s="5">
        <v>206</v>
      </c>
      <c r="G10" s="5">
        <v>40</v>
      </c>
      <c r="H10" s="5">
        <v>6</v>
      </c>
      <c r="I10" s="5">
        <v>42</v>
      </c>
      <c r="J10" s="5">
        <f t="shared" si="0"/>
        <v>608</v>
      </c>
    </row>
    <row r="11" spans="1:10" ht="15" customHeight="1">
      <c r="A11" s="26" t="s">
        <v>9</v>
      </c>
      <c r="B11" s="5">
        <v>557</v>
      </c>
      <c r="C11" s="5">
        <v>208</v>
      </c>
      <c r="D11" s="5">
        <v>130</v>
      </c>
      <c r="E11" s="5">
        <v>12</v>
      </c>
      <c r="F11" s="5">
        <v>77</v>
      </c>
      <c r="G11" s="5">
        <v>10</v>
      </c>
      <c r="H11" s="5">
        <v>1</v>
      </c>
      <c r="I11" s="5">
        <v>15</v>
      </c>
      <c r="J11" s="5">
        <f t="shared" si="0"/>
        <v>104</v>
      </c>
    </row>
    <row r="12" spans="1:10" ht="15" customHeight="1">
      <c r="A12" s="26" t="s">
        <v>10</v>
      </c>
      <c r="B12" s="5">
        <v>687</v>
      </c>
      <c r="C12" s="5">
        <v>186</v>
      </c>
      <c r="D12" s="5">
        <v>254</v>
      </c>
      <c r="E12" s="5">
        <v>10</v>
      </c>
      <c r="F12" s="5">
        <v>45</v>
      </c>
      <c r="G12" s="5">
        <v>54</v>
      </c>
      <c r="H12" s="5">
        <v>5</v>
      </c>
      <c r="I12" s="5">
        <v>9</v>
      </c>
      <c r="J12" s="5">
        <f t="shared" si="0"/>
        <v>124</v>
      </c>
    </row>
    <row r="13" spans="1:10" ht="15" customHeight="1">
      <c r="A13" s="26" t="s">
        <v>11</v>
      </c>
      <c r="B13" s="5">
        <v>825</v>
      </c>
      <c r="C13" s="5">
        <v>229</v>
      </c>
      <c r="D13" s="5">
        <v>250</v>
      </c>
      <c r="E13" s="5">
        <v>29</v>
      </c>
      <c r="F13" s="5">
        <v>42</v>
      </c>
      <c r="G13" s="5">
        <v>49</v>
      </c>
      <c r="H13" s="5">
        <v>7</v>
      </c>
      <c r="I13" s="5">
        <v>14</v>
      </c>
      <c r="J13" s="5">
        <f t="shared" si="0"/>
        <v>205</v>
      </c>
    </row>
    <row r="14" spans="1:10" ht="15" customHeight="1">
      <c r="A14" s="26" t="s">
        <v>12</v>
      </c>
      <c r="B14" s="5">
        <v>993</v>
      </c>
      <c r="C14" s="5">
        <v>304</v>
      </c>
      <c r="D14" s="5">
        <v>301</v>
      </c>
      <c r="E14" s="5">
        <v>13</v>
      </c>
      <c r="F14" s="5">
        <v>95</v>
      </c>
      <c r="G14" s="5">
        <v>30</v>
      </c>
      <c r="H14" s="5">
        <v>67</v>
      </c>
      <c r="I14" s="5">
        <v>21</v>
      </c>
      <c r="J14" s="5">
        <f t="shared" si="0"/>
        <v>162</v>
      </c>
    </row>
    <row r="15" spans="1:10" ht="15" customHeight="1">
      <c r="A15" s="26" t="s">
        <v>13</v>
      </c>
      <c r="B15" s="5">
        <v>574</v>
      </c>
      <c r="C15" s="5">
        <v>350</v>
      </c>
      <c r="D15" s="5">
        <v>130</v>
      </c>
      <c r="E15" s="5">
        <v>7</v>
      </c>
      <c r="F15" s="5">
        <v>25</v>
      </c>
      <c r="G15" s="5">
        <v>9</v>
      </c>
      <c r="H15" s="5">
        <v>2</v>
      </c>
      <c r="I15" s="5">
        <v>5</v>
      </c>
      <c r="J15" s="5">
        <f t="shared" si="0"/>
        <v>46</v>
      </c>
    </row>
    <row r="16" spans="1:10" ht="15" customHeight="1">
      <c r="A16" s="26" t="s">
        <v>14</v>
      </c>
      <c r="B16" s="5">
        <v>273</v>
      </c>
      <c r="C16" s="5">
        <v>47</v>
      </c>
      <c r="D16" s="5">
        <v>84</v>
      </c>
      <c r="E16" s="5">
        <v>4</v>
      </c>
      <c r="F16" s="5">
        <v>31</v>
      </c>
      <c r="G16" s="5">
        <v>8</v>
      </c>
      <c r="H16" s="5">
        <v>1</v>
      </c>
      <c r="I16" s="5">
        <v>8</v>
      </c>
      <c r="J16" s="5">
        <f t="shared" si="0"/>
        <v>90</v>
      </c>
    </row>
    <row r="17" spans="1:10" ht="15" customHeight="1">
      <c r="A17" s="26" t="s">
        <v>15</v>
      </c>
      <c r="B17" s="5">
        <v>250</v>
      </c>
      <c r="C17" s="5">
        <v>35</v>
      </c>
      <c r="D17" s="5">
        <v>118</v>
      </c>
      <c r="E17" s="5">
        <v>2</v>
      </c>
      <c r="F17" s="5">
        <v>12</v>
      </c>
      <c r="G17" s="5">
        <v>2</v>
      </c>
      <c r="H17" s="5">
        <v>0</v>
      </c>
      <c r="I17" s="5">
        <v>4</v>
      </c>
      <c r="J17" s="5">
        <f t="shared" si="0"/>
        <v>77</v>
      </c>
    </row>
    <row r="18" spans="1:10" ht="15" customHeight="1">
      <c r="A18" s="26" t="s">
        <v>16</v>
      </c>
      <c r="B18" s="5">
        <v>1116</v>
      </c>
      <c r="C18" s="5">
        <v>329</v>
      </c>
      <c r="D18" s="5">
        <v>225</v>
      </c>
      <c r="E18" s="5">
        <v>90</v>
      </c>
      <c r="F18" s="5">
        <v>42</v>
      </c>
      <c r="G18" s="5">
        <v>19</v>
      </c>
      <c r="H18" s="5">
        <v>15</v>
      </c>
      <c r="I18" s="5">
        <v>34</v>
      </c>
      <c r="J18" s="5">
        <f t="shared" si="0"/>
        <v>362</v>
      </c>
    </row>
    <row r="19" spans="1:10" ht="15" customHeight="1">
      <c r="A19" s="26" t="s">
        <v>17</v>
      </c>
      <c r="B19" s="5">
        <v>502</v>
      </c>
      <c r="C19" s="5">
        <v>251</v>
      </c>
      <c r="D19" s="5">
        <v>111</v>
      </c>
      <c r="E19" s="5">
        <v>10</v>
      </c>
      <c r="F19" s="5">
        <v>28</v>
      </c>
      <c r="G19" s="5">
        <v>12</v>
      </c>
      <c r="H19" s="5">
        <v>1</v>
      </c>
      <c r="I19" s="5">
        <v>9</v>
      </c>
      <c r="J19" s="5">
        <f t="shared" si="0"/>
        <v>80</v>
      </c>
    </row>
    <row r="20" spans="1:10" ht="15" customHeight="1">
      <c r="A20" s="26" t="s">
        <v>54</v>
      </c>
      <c r="B20" s="5">
        <v>288</v>
      </c>
      <c r="C20" s="5">
        <v>110</v>
      </c>
      <c r="D20" s="5">
        <v>55</v>
      </c>
      <c r="E20" s="5">
        <v>2</v>
      </c>
      <c r="F20" s="5">
        <v>16</v>
      </c>
      <c r="G20" s="5">
        <v>3</v>
      </c>
      <c r="H20" s="5">
        <v>5</v>
      </c>
      <c r="I20" s="5">
        <v>3</v>
      </c>
      <c r="J20" s="5">
        <f t="shared" si="0"/>
        <v>94</v>
      </c>
    </row>
    <row r="21" spans="1:10" ht="15" customHeight="1">
      <c r="A21" s="26" t="s">
        <v>55</v>
      </c>
      <c r="B21" s="5">
        <v>210</v>
      </c>
      <c r="C21" s="5">
        <v>60</v>
      </c>
      <c r="D21" s="5">
        <v>50</v>
      </c>
      <c r="E21" s="5">
        <v>10</v>
      </c>
      <c r="F21" s="5">
        <v>14</v>
      </c>
      <c r="G21" s="5">
        <v>13</v>
      </c>
      <c r="H21" s="5">
        <v>0</v>
      </c>
      <c r="I21" s="5">
        <v>4</v>
      </c>
      <c r="J21" s="5">
        <f t="shared" si="0"/>
        <v>59</v>
      </c>
    </row>
    <row r="22" spans="1:10" ht="6.75" customHeight="1">
      <c r="A22" s="26"/>
      <c r="B22" s="5"/>
      <c r="C22" s="5"/>
      <c r="D22" s="5"/>
      <c r="E22" s="5"/>
      <c r="F22" s="5"/>
      <c r="G22" s="5"/>
      <c r="H22" s="5"/>
      <c r="I22" s="5"/>
      <c r="J22" s="5"/>
    </row>
    <row r="23" spans="1:10" s="4" customFormat="1" ht="15" customHeight="1">
      <c r="A23" s="25" t="s">
        <v>18</v>
      </c>
      <c r="B23" s="6">
        <f>+B25+B27+B32+B36+B39+B42+B47</f>
        <v>2020</v>
      </c>
      <c r="C23" s="6">
        <f aca="true" t="shared" si="2" ref="C23:I23">+C25+C27+C32+C36+C39+C42+C47</f>
        <v>599</v>
      </c>
      <c r="D23" s="6">
        <f t="shared" si="2"/>
        <v>550</v>
      </c>
      <c r="E23" s="6">
        <f t="shared" si="2"/>
        <v>61</v>
      </c>
      <c r="F23" s="6">
        <f t="shared" si="2"/>
        <v>88</v>
      </c>
      <c r="G23" s="6">
        <f t="shared" si="2"/>
        <v>92</v>
      </c>
      <c r="H23" s="6">
        <f t="shared" si="2"/>
        <v>71</v>
      </c>
      <c r="I23" s="6">
        <f t="shared" si="2"/>
        <v>42</v>
      </c>
      <c r="J23" s="6">
        <f t="shared" si="0"/>
        <v>517</v>
      </c>
    </row>
    <row r="24" spans="1:10" s="4" customFormat="1" ht="6.75" customHeight="1">
      <c r="A24" s="25"/>
      <c r="B24" s="6"/>
      <c r="C24" s="6"/>
      <c r="D24" s="6"/>
      <c r="E24" s="6"/>
      <c r="F24" s="6"/>
      <c r="G24" s="6"/>
      <c r="H24" s="6"/>
      <c r="I24" s="6"/>
      <c r="J24" s="5"/>
    </row>
    <row r="25" spans="1:10" s="4" customFormat="1" ht="15" customHeight="1">
      <c r="A25" s="25" t="s">
        <v>19</v>
      </c>
      <c r="B25" s="6">
        <f>SUM(B26)</f>
        <v>17</v>
      </c>
      <c r="C25" s="6">
        <f aca="true" t="shared" si="3" ref="C25:I25">SUM(C26)</f>
        <v>0</v>
      </c>
      <c r="D25" s="6">
        <f t="shared" si="3"/>
        <v>2</v>
      </c>
      <c r="E25" s="6">
        <f t="shared" si="3"/>
        <v>1</v>
      </c>
      <c r="F25" s="6">
        <f t="shared" si="3"/>
        <v>0</v>
      </c>
      <c r="G25" s="6">
        <f t="shared" si="3"/>
        <v>0</v>
      </c>
      <c r="H25" s="6">
        <f t="shared" si="3"/>
        <v>0</v>
      </c>
      <c r="I25" s="6">
        <f t="shared" si="3"/>
        <v>0</v>
      </c>
      <c r="J25" s="6">
        <f t="shared" si="0"/>
        <v>14</v>
      </c>
    </row>
    <row r="26" spans="1:10" ht="15" customHeight="1">
      <c r="A26" s="27" t="s">
        <v>20</v>
      </c>
      <c r="B26" s="5">
        <v>17</v>
      </c>
      <c r="C26" s="5">
        <v>0</v>
      </c>
      <c r="D26" s="5">
        <v>2</v>
      </c>
      <c r="E26" s="5">
        <v>1</v>
      </c>
      <c r="F26" s="5">
        <v>0</v>
      </c>
      <c r="G26" s="5">
        <v>0</v>
      </c>
      <c r="H26" s="5">
        <v>0</v>
      </c>
      <c r="I26" s="5">
        <v>0</v>
      </c>
      <c r="J26" s="5">
        <f t="shared" si="0"/>
        <v>14</v>
      </c>
    </row>
    <row r="27" spans="1:10" s="4" customFormat="1" ht="15" customHeight="1">
      <c r="A27" s="25" t="s">
        <v>21</v>
      </c>
      <c r="B27" s="6">
        <f>SUM(B28:B31)</f>
        <v>535</v>
      </c>
      <c r="C27" s="6">
        <f>SUM(C28:C31)</f>
        <v>131</v>
      </c>
      <c r="D27" s="6">
        <f aca="true" t="shared" si="4" ref="D27:I27">SUM(D28:D31)</f>
        <v>146</v>
      </c>
      <c r="E27" s="6">
        <f t="shared" si="4"/>
        <v>25</v>
      </c>
      <c r="F27" s="6">
        <f t="shared" si="4"/>
        <v>16</v>
      </c>
      <c r="G27" s="6">
        <f t="shared" si="4"/>
        <v>33</v>
      </c>
      <c r="H27" s="6">
        <f t="shared" si="4"/>
        <v>30</v>
      </c>
      <c r="I27" s="6">
        <f t="shared" si="4"/>
        <v>6</v>
      </c>
      <c r="J27" s="6">
        <f t="shared" si="0"/>
        <v>148</v>
      </c>
    </row>
    <row r="28" spans="1:10" ht="15" customHeight="1">
      <c r="A28" s="27" t="s">
        <v>22</v>
      </c>
      <c r="B28" s="5">
        <v>102</v>
      </c>
      <c r="C28" s="5">
        <v>30</v>
      </c>
      <c r="D28" s="5">
        <v>29</v>
      </c>
      <c r="E28" s="5">
        <v>18</v>
      </c>
      <c r="F28" s="5">
        <v>4</v>
      </c>
      <c r="G28" s="5">
        <v>0</v>
      </c>
      <c r="H28" s="5">
        <v>0</v>
      </c>
      <c r="I28" s="5">
        <v>0</v>
      </c>
      <c r="J28" s="5">
        <f t="shared" si="0"/>
        <v>21</v>
      </c>
    </row>
    <row r="29" spans="1:10" ht="15" customHeight="1">
      <c r="A29" s="27" t="s">
        <v>23</v>
      </c>
      <c r="B29" s="5">
        <v>165</v>
      </c>
      <c r="C29" s="5">
        <v>47</v>
      </c>
      <c r="D29" s="5">
        <v>63</v>
      </c>
      <c r="E29" s="5">
        <v>5</v>
      </c>
      <c r="F29" s="5">
        <v>2</v>
      </c>
      <c r="G29" s="5">
        <v>5</v>
      </c>
      <c r="H29" s="5">
        <v>4</v>
      </c>
      <c r="I29" s="5">
        <v>0</v>
      </c>
      <c r="J29" s="5">
        <f t="shared" si="0"/>
        <v>39</v>
      </c>
    </row>
    <row r="30" spans="1:10" ht="15" customHeight="1">
      <c r="A30" s="27" t="s">
        <v>24</v>
      </c>
      <c r="B30" s="5">
        <v>148</v>
      </c>
      <c r="C30" s="5">
        <v>36</v>
      </c>
      <c r="D30" s="5">
        <v>22</v>
      </c>
      <c r="E30" s="5">
        <v>0</v>
      </c>
      <c r="F30" s="5">
        <v>7</v>
      </c>
      <c r="G30" s="5">
        <v>14</v>
      </c>
      <c r="H30" s="5">
        <v>26</v>
      </c>
      <c r="I30" s="5">
        <v>4</v>
      </c>
      <c r="J30" s="5">
        <f t="shared" si="0"/>
        <v>39</v>
      </c>
    </row>
    <row r="31" spans="1:10" ht="15" customHeight="1">
      <c r="A31" s="27" t="s">
        <v>25</v>
      </c>
      <c r="B31" s="5">
        <v>120</v>
      </c>
      <c r="C31" s="5">
        <v>18</v>
      </c>
      <c r="D31" s="5">
        <v>32</v>
      </c>
      <c r="E31" s="5">
        <v>2</v>
      </c>
      <c r="F31" s="5">
        <v>3</v>
      </c>
      <c r="G31" s="5">
        <v>14</v>
      </c>
      <c r="H31" s="5">
        <v>0</v>
      </c>
      <c r="I31" s="5">
        <v>2</v>
      </c>
      <c r="J31" s="5">
        <f t="shared" si="0"/>
        <v>49</v>
      </c>
    </row>
    <row r="32" spans="1:10" s="4" customFormat="1" ht="15" customHeight="1">
      <c r="A32" s="25" t="s">
        <v>26</v>
      </c>
      <c r="B32" s="6">
        <f>SUM(B33:B35)</f>
        <v>425</v>
      </c>
      <c r="C32" s="6">
        <f aca="true" t="shared" si="5" ref="C32:I32">SUM(C33:C35)</f>
        <v>52</v>
      </c>
      <c r="D32" s="6">
        <f t="shared" si="5"/>
        <v>171</v>
      </c>
      <c r="E32" s="6">
        <f t="shared" si="5"/>
        <v>5</v>
      </c>
      <c r="F32" s="6">
        <f t="shared" si="5"/>
        <v>15</v>
      </c>
      <c r="G32" s="6">
        <f t="shared" si="5"/>
        <v>12</v>
      </c>
      <c r="H32" s="6">
        <f t="shared" si="5"/>
        <v>27</v>
      </c>
      <c r="I32" s="6">
        <f t="shared" si="5"/>
        <v>8</v>
      </c>
      <c r="J32" s="6">
        <f t="shared" si="0"/>
        <v>135</v>
      </c>
    </row>
    <row r="33" spans="1:10" ht="15" customHeight="1">
      <c r="A33" s="27" t="s">
        <v>27</v>
      </c>
      <c r="B33" s="5">
        <v>155</v>
      </c>
      <c r="C33" s="5">
        <v>15</v>
      </c>
      <c r="D33" s="5">
        <v>80</v>
      </c>
      <c r="E33" s="5">
        <v>1</v>
      </c>
      <c r="F33" s="5">
        <v>4</v>
      </c>
      <c r="G33" s="5">
        <v>4</v>
      </c>
      <c r="H33" s="5">
        <v>8</v>
      </c>
      <c r="I33" s="5">
        <v>4</v>
      </c>
      <c r="J33" s="5">
        <f t="shared" si="0"/>
        <v>39</v>
      </c>
    </row>
    <row r="34" spans="1:10" ht="15" customHeight="1">
      <c r="A34" s="27" t="s">
        <v>28</v>
      </c>
      <c r="B34" s="5">
        <v>62</v>
      </c>
      <c r="C34" s="5">
        <v>3</v>
      </c>
      <c r="D34" s="5">
        <v>25</v>
      </c>
      <c r="E34" s="5">
        <v>0</v>
      </c>
      <c r="F34" s="5">
        <v>1</v>
      </c>
      <c r="G34" s="5">
        <v>0</v>
      </c>
      <c r="H34" s="5">
        <v>3</v>
      </c>
      <c r="I34" s="5">
        <v>1</v>
      </c>
      <c r="J34" s="5">
        <f t="shared" si="0"/>
        <v>29</v>
      </c>
    </row>
    <row r="35" spans="1:10" ht="15" customHeight="1">
      <c r="A35" s="27" t="s">
        <v>29</v>
      </c>
      <c r="B35" s="5">
        <v>208</v>
      </c>
      <c r="C35" s="5">
        <v>34</v>
      </c>
      <c r="D35" s="5">
        <v>66</v>
      </c>
      <c r="E35" s="5">
        <v>4</v>
      </c>
      <c r="F35" s="5">
        <v>10</v>
      </c>
      <c r="G35" s="5">
        <v>8</v>
      </c>
      <c r="H35" s="5">
        <v>16</v>
      </c>
      <c r="I35" s="5">
        <v>3</v>
      </c>
      <c r="J35" s="5">
        <f t="shared" si="0"/>
        <v>67</v>
      </c>
    </row>
    <row r="36" spans="1:10" s="4" customFormat="1" ht="15" customHeight="1">
      <c r="A36" s="25" t="s">
        <v>30</v>
      </c>
      <c r="B36" s="6">
        <f>SUM(B37:B38)</f>
        <v>21</v>
      </c>
      <c r="C36" s="6">
        <f aca="true" t="shared" si="6" ref="C36:I36">SUM(C37:C38)</f>
        <v>12</v>
      </c>
      <c r="D36" s="6">
        <f t="shared" si="6"/>
        <v>1</v>
      </c>
      <c r="E36" s="6">
        <f t="shared" si="6"/>
        <v>3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 t="shared" si="6"/>
        <v>1</v>
      </c>
      <c r="J36" s="6">
        <f t="shared" si="0"/>
        <v>4</v>
      </c>
    </row>
    <row r="37" spans="1:10" ht="15" customHeight="1">
      <c r="A37" s="27" t="s">
        <v>31</v>
      </c>
      <c r="B37" s="5">
        <v>17</v>
      </c>
      <c r="C37" s="5">
        <v>11</v>
      </c>
      <c r="D37" s="5">
        <v>0</v>
      </c>
      <c r="E37" s="5">
        <v>2</v>
      </c>
      <c r="F37" s="5">
        <v>0</v>
      </c>
      <c r="G37" s="5">
        <v>0</v>
      </c>
      <c r="H37" s="5">
        <v>0</v>
      </c>
      <c r="I37" s="5">
        <v>0</v>
      </c>
      <c r="J37" s="5">
        <f t="shared" si="0"/>
        <v>4</v>
      </c>
    </row>
    <row r="38" spans="1:10" ht="15" customHeight="1">
      <c r="A38" s="27" t="s">
        <v>32</v>
      </c>
      <c r="B38" s="5">
        <v>4</v>
      </c>
      <c r="C38" s="5">
        <v>1</v>
      </c>
      <c r="D38" s="5">
        <v>1</v>
      </c>
      <c r="E38" s="5">
        <v>1</v>
      </c>
      <c r="F38" s="5">
        <v>0</v>
      </c>
      <c r="G38" s="5">
        <v>0</v>
      </c>
      <c r="H38" s="5">
        <v>0</v>
      </c>
      <c r="I38" s="5">
        <v>1</v>
      </c>
      <c r="J38" s="5">
        <f t="shared" si="0"/>
        <v>0</v>
      </c>
    </row>
    <row r="39" spans="1:10" s="4" customFormat="1" ht="15" customHeight="1">
      <c r="A39" s="25" t="s">
        <v>33</v>
      </c>
      <c r="B39" s="6">
        <f>SUM(B40:B41)</f>
        <v>42</v>
      </c>
      <c r="C39" s="6">
        <f aca="true" t="shared" si="7" ref="C39:H39">SUM(C40:C41)</f>
        <v>11</v>
      </c>
      <c r="D39" s="6">
        <f t="shared" si="7"/>
        <v>17</v>
      </c>
      <c r="E39" s="6">
        <f t="shared" si="7"/>
        <v>2</v>
      </c>
      <c r="F39" s="6">
        <f t="shared" si="7"/>
        <v>4</v>
      </c>
      <c r="G39" s="6">
        <f t="shared" si="7"/>
        <v>1</v>
      </c>
      <c r="H39" s="6">
        <f t="shared" si="7"/>
        <v>0</v>
      </c>
      <c r="I39" s="6">
        <f>SUM(I40:I41)</f>
        <v>1</v>
      </c>
      <c r="J39" s="6">
        <f t="shared" si="0"/>
        <v>6</v>
      </c>
    </row>
    <row r="40" spans="1:10" ht="15" customHeight="1">
      <c r="A40" s="27" t="s">
        <v>34</v>
      </c>
      <c r="B40" s="5">
        <v>17</v>
      </c>
      <c r="C40" s="5">
        <v>4</v>
      </c>
      <c r="D40" s="5">
        <v>8</v>
      </c>
      <c r="E40" s="5">
        <v>0</v>
      </c>
      <c r="F40" s="5">
        <v>2</v>
      </c>
      <c r="G40" s="5">
        <v>0</v>
      </c>
      <c r="H40" s="5">
        <v>0</v>
      </c>
      <c r="I40" s="5">
        <v>0</v>
      </c>
      <c r="J40" s="5">
        <f t="shared" si="0"/>
        <v>3</v>
      </c>
    </row>
    <row r="41" spans="1:10" ht="15" customHeight="1">
      <c r="A41" s="27" t="s">
        <v>35</v>
      </c>
      <c r="B41" s="5">
        <v>25</v>
      </c>
      <c r="C41" s="5">
        <v>7</v>
      </c>
      <c r="D41" s="5">
        <v>9</v>
      </c>
      <c r="E41" s="5">
        <v>2</v>
      </c>
      <c r="F41" s="5">
        <v>2</v>
      </c>
      <c r="G41" s="5">
        <v>1</v>
      </c>
      <c r="H41" s="5">
        <v>0</v>
      </c>
      <c r="I41" s="5">
        <v>1</v>
      </c>
      <c r="J41" s="5">
        <f t="shared" si="0"/>
        <v>3</v>
      </c>
    </row>
    <row r="42" spans="1:10" s="4" customFormat="1" ht="15" customHeight="1">
      <c r="A42" s="25" t="s">
        <v>36</v>
      </c>
      <c r="B42" s="6">
        <f>SUM(B43:B46)</f>
        <v>641</v>
      </c>
      <c r="C42" s="6">
        <f aca="true" t="shared" si="8" ref="C42:H42">SUM(C43:C46)</f>
        <v>259</v>
      </c>
      <c r="D42" s="6">
        <f t="shared" si="8"/>
        <v>176</v>
      </c>
      <c r="E42" s="6">
        <f t="shared" si="8"/>
        <v>11</v>
      </c>
      <c r="F42" s="6">
        <f t="shared" si="8"/>
        <v>38</v>
      </c>
      <c r="G42" s="6">
        <f t="shared" si="8"/>
        <v>12</v>
      </c>
      <c r="H42" s="6">
        <f t="shared" si="8"/>
        <v>3</v>
      </c>
      <c r="I42" s="6">
        <f>SUM(I43:I46)</f>
        <v>15</v>
      </c>
      <c r="J42" s="6">
        <f t="shared" si="0"/>
        <v>127</v>
      </c>
    </row>
    <row r="43" spans="1:10" ht="15" customHeight="1">
      <c r="A43" s="27" t="s">
        <v>37</v>
      </c>
      <c r="B43" s="5">
        <v>139</v>
      </c>
      <c r="C43" s="5">
        <v>73</v>
      </c>
      <c r="D43" s="5">
        <v>20</v>
      </c>
      <c r="E43" s="5">
        <v>1</v>
      </c>
      <c r="F43" s="5">
        <v>14</v>
      </c>
      <c r="G43" s="5">
        <v>4</v>
      </c>
      <c r="H43" s="5">
        <v>0</v>
      </c>
      <c r="I43" s="5">
        <v>5</v>
      </c>
      <c r="J43" s="5">
        <f t="shared" si="0"/>
        <v>22</v>
      </c>
    </row>
    <row r="44" spans="1:10" ht="15" customHeight="1">
      <c r="A44" s="27" t="s">
        <v>38</v>
      </c>
      <c r="B44" s="5">
        <v>220</v>
      </c>
      <c r="C44" s="5">
        <v>56</v>
      </c>
      <c r="D44" s="5">
        <v>73</v>
      </c>
      <c r="E44" s="5">
        <v>6</v>
      </c>
      <c r="F44" s="5">
        <v>6</v>
      </c>
      <c r="G44" s="5">
        <v>0</v>
      </c>
      <c r="H44" s="5">
        <v>1</v>
      </c>
      <c r="I44" s="5">
        <v>4</v>
      </c>
      <c r="J44" s="5">
        <f t="shared" si="0"/>
        <v>74</v>
      </c>
    </row>
    <row r="45" spans="1:10" ht="15" customHeight="1">
      <c r="A45" s="27" t="s">
        <v>39</v>
      </c>
      <c r="B45" s="5">
        <v>192</v>
      </c>
      <c r="C45" s="5">
        <v>82</v>
      </c>
      <c r="D45" s="5">
        <v>65</v>
      </c>
      <c r="E45" s="5">
        <v>2</v>
      </c>
      <c r="F45" s="5">
        <v>9</v>
      </c>
      <c r="G45" s="5">
        <v>4</v>
      </c>
      <c r="H45" s="5">
        <v>0</v>
      </c>
      <c r="I45" s="5">
        <v>6</v>
      </c>
      <c r="J45" s="5">
        <f t="shared" si="0"/>
        <v>24</v>
      </c>
    </row>
    <row r="46" spans="1:10" ht="15" customHeight="1">
      <c r="A46" s="27" t="s">
        <v>40</v>
      </c>
      <c r="B46" s="5">
        <v>90</v>
      </c>
      <c r="C46" s="5">
        <v>48</v>
      </c>
      <c r="D46" s="5">
        <v>18</v>
      </c>
      <c r="E46" s="5">
        <v>2</v>
      </c>
      <c r="F46" s="5">
        <v>9</v>
      </c>
      <c r="G46" s="5">
        <v>4</v>
      </c>
      <c r="H46" s="5">
        <v>2</v>
      </c>
      <c r="I46" s="5">
        <v>0</v>
      </c>
      <c r="J46" s="5">
        <f t="shared" si="0"/>
        <v>7</v>
      </c>
    </row>
    <row r="47" spans="1:10" s="4" customFormat="1" ht="15" customHeight="1">
      <c r="A47" s="25" t="s">
        <v>41</v>
      </c>
      <c r="B47" s="6">
        <f>SUM(B48:B58)</f>
        <v>339</v>
      </c>
      <c r="C47" s="6">
        <f aca="true" t="shared" si="9" ref="C47:H47">SUM(C48:C58)</f>
        <v>134</v>
      </c>
      <c r="D47" s="6">
        <f t="shared" si="9"/>
        <v>37</v>
      </c>
      <c r="E47" s="6">
        <f t="shared" si="9"/>
        <v>14</v>
      </c>
      <c r="F47" s="6">
        <f t="shared" si="9"/>
        <v>15</v>
      </c>
      <c r="G47" s="6">
        <f t="shared" si="9"/>
        <v>34</v>
      </c>
      <c r="H47" s="6">
        <f t="shared" si="9"/>
        <v>11</v>
      </c>
      <c r="I47" s="6">
        <f>SUM(I48:I58)</f>
        <v>11</v>
      </c>
      <c r="J47" s="6">
        <f t="shared" si="0"/>
        <v>83</v>
      </c>
    </row>
    <row r="48" spans="1:10" ht="15" customHeight="1">
      <c r="A48" s="27" t="s">
        <v>42</v>
      </c>
      <c r="B48" s="5">
        <v>65</v>
      </c>
      <c r="C48" s="5">
        <v>3</v>
      </c>
      <c r="D48" s="5">
        <v>6</v>
      </c>
      <c r="E48" s="5">
        <v>2</v>
      </c>
      <c r="F48" s="5">
        <v>2</v>
      </c>
      <c r="G48" s="5">
        <v>22</v>
      </c>
      <c r="H48" s="5">
        <v>6</v>
      </c>
      <c r="I48" s="5">
        <v>1</v>
      </c>
      <c r="J48" s="5">
        <f t="shared" si="0"/>
        <v>23</v>
      </c>
    </row>
    <row r="49" spans="1:10" ht="15" customHeight="1">
      <c r="A49" s="27" t="s">
        <v>43</v>
      </c>
      <c r="B49" s="5">
        <v>207</v>
      </c>
      <c r="C49" s="5">
        <v>122</v>
      </c>
      <c r="D49" s="5">
        <v>21</v>
      </c>
      <c r="E49" s="5">
        <v>4</v>
      </c>
      <c r="F49" s="5">
        <v>7</v>
      </c>
      <c r="G49" s="5">
        <v>8</v>
      </c>
      <c r="H49" s="5">
        <v>5</v>
      </c>
      <c r="I49" s="5">
        <v>8</v>
      </c>
      <c r="J49" s="5">
        <f t="shared" si="0"/>
        <v>32</v>
      </c>
    </row>
    <row r="50" spans="1:10" ht="15" customHeight="1">
      <c r="A50" s="27" t="s">
        <v>44</v>
      </c>
      <c r="B50" s="5">
        <v>25</v>
      </c>
      <c r="C50" s="5">
        <v>3</v>
      </c>
      <c r="D50" s="5">
        <v>2</v>
      </c>
      <c r="E50" s="5">
        <v>2</v>
      </c>
      <c r="F50" s="5">
        <v>3</v>
      </c>
      <c r="G50" s="5">
        <v>3</v>
      </c>
      <c r="H50" s="5">
        <v>0</v>
      </c>
      <c r="I50" s="5">
        <v>0</v>
      </c>
      <c r="J50" s="5">
        <f t="shared" si="0"/>
        <v>12</v>
      </c>
    </row>
    <row r="51" spans="1:10" ht="15" customHeight="1">
      <c r="A51" s="27" t="s">
        <v>45</v>
      </c>
      <c r="B51" s="5">
        <v>4</v>
      </c>
      <c r="C51" s="5">
        <v>1</v>
      </c>
      <c r="D51" s="5">
        <v>1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f t="shared" si="0"/>
        <v>1</v>
      </c>
    </row>
    <row r="52" spans="1:10" ht="15" customHeight="1">
      <c r="A52" s="27" t="s">
        <v>46</v>
      </c>
      <c r="B52" s="5">
        <v>2</v>
      </c>
      <c r="C52" s="5">
        <v>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f t="shared" si="0"/>
        <v>1</v>
      </c>
    </row>
    <row r="53" spans="1:10" ht="15" customHeight="1">
      <c r="A53" s="27" t="s">
        <v>47</v>
      </c>
      <c r="B53" s="5">
        <v>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f t="shared" si="0"/>
        <v>2</v>
      </c>
    </row>
    <row r="54" spans="1:10" ht="15" customHeight="1">
      <c r="A54" s="27" t="s">
        <v>48</v>
      </c>
      <c r="B54" s="5">
        <v>11</v>
      </c>
      <c r="C54" s="5">
        <v>1</v>
      </c>
      <c r="D54" s="5">
        <v>1</v>
      </c>
      <c r="E54" s="5">
        <v>2</v>
      </c>
      <c r="F54" s="5">
        <v>1</v>
      </c>
      <c r="G54" s="5">
        <v>0</v>
      </c>
      <c r="H54" s="5">
        <v>0</v>
      </c>
      <c r="I54" s="5">
        <v>2</v>
      </c>
      <c r="J54" s="5">
        <f t="shared" si="0"/>
        <v>4</v>
      </c>
    </row>
    <row r="55" spans="1:10" ht="15" customHeight="1">
      <c r="A55" s="27" t="s">
        <v>49</v>
      </c>
      <c r="B55" s="5">
        <v>8</v>
      </c>
      <c r="C55" s="5">
        <v>1</v>
      </c>
      <c r="D55" s="5">
        <v>3</v>
      </c>
      <c r="E55" s="5">
        <v>1</v>
      </c>
      <c r="F55" s="5">
        <v>0</v>
      </c>
      <c r="G55" s="5">
        <v>1</v>
      </c>
      <c r="H55" s="5">
        <v>0</v>
      </c>
      <c r="I55" s="5">
        <v>0</v>
      </c>
      <c r="J55" s="5">
        <f t="shared" si="0"/>
        <v>2</v>
      </c>
    </row>
    <row r="56" spans="1:10" ht="15" customHeight="1">
      <c r="A56" s="27" t="s">
        <v>50</v>
      </c>
      <c r="B56" s="5">
        <v>1</v>
      </c>
      <c r="C56" s="5">
        <v>0</v>
      </c>
      <c r="D56" s="5">
        <v>0</v>
      </c>
      <c r="E56" s="5">
        <v>0</v>
      </c>
      <c r="F56" s="5">
        <v>1</v>
      </c>
      <c r="G56" s="5">
        <v>0</v>
      </c>
      <c r="H56" s="5">
        <v>0</v>
      </c>
      <c r="I56" s="5">
        <v>0</v>
      </c>
      <c r="J56" s="5">
        <f t="shared" si="0"/>
        <v>0</v>
      </c>
    </row>
    <row r="57" spans="1:10" ht="15" customHeight="1">
      <c r="A57" s="27" t="s">
        <v>51</v>
      </c>
      <c r="B57" s="5">
        <v>4</v>
      </c>
      <c r="C57" s="5">
        <v>0</v>
      </c>
      <c r="D57" s="5">
        <v>0</v>
      </c>
      <c r="E57" s="5">
        <v>2</v>
      </c>
      <c r="F57" s="5">
        <v>1</v>
      </c>
      <c r="G57" s="5">
        <v>0</v>
      </c>
      <c r="H57" s="5">
        <v>0</v>
      </c>
      <c r="I57" s="5">
        <v>0</v>
      </c>
      <c r="J57" s="5">
        <f t="shared" si="0"/>
        <v>1</v>
      </c>
    </row>
    <row r="58" spans="1:10" ht="15.75" customHeight="1" thickBot="1">
      <c r="A58" s="28" t="s">
        <v>52</v>
      </c>
      <c r="B58" s="7">
        <v>10</v>
      </c>
      <c r="C58" s="7">
        <v>2</v>
      </c>
      <c r="D58" s="7">
        <v>3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f t="shared" si="0"/>
        <v>5</v>
      </c>
    </row>
    <row r="59" spans="1:10" ht="15.75" customHeight="1">
      <c r="A59" s="29" t="s">
        <v>62</v>
      </c>
      <c r="B59" s="30"/>
      <c r="C59" s="30"/>
      <c r="D59" s="30"/>
      <c r="E59" s="30"/>
      <c r="F59" s="30"/>
      <c r="J59" s="31"/>
    </row>
    <row r="60" spans="1:10" ht="15.75" customHeight="1">
      <c r="A60" s="32" t="s">
        <v>58</v>
      </c>
      <c r="B60" s="32"/>
      <c r="J60" s="31"/>
    </row>
    <row r="79" ht="12">
      <c r="B79" s="30"/>
    </row>
  </sheetData>
  <sheetProtection/>
  <mergeCells count="1">
    <mergeCell ref="B1:I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2019-03-01T06:54:32Z</cp:lastPrinted>
  <dcterms:created xsi:type="dcterms:W3CDTF">2003-02-05T07:09:06Z</dcterms:created>
  <dcterms:modified xsi:type="dcterms:W3CDTF">2019-03-06T02:23:19Z</dcterms:modified>
  <cp:category/>
  <cp:version/>
  <cp:contentType/>
  <cp:contentStatus/>
</cp:coreProperties>
</file>