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<sst xmlns="http://schemas.openxmlformats.org/spreadsheetml/2006/main" count="50" uniqueCount="46">
  <si>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（単位：人）</t>
  </si>
  <si>
    <t>乗　車　人　員</t>
  </si>
  <si>
    <t>駅　　名</t>
  </si>
  <si>
    <t>総　数</t>
  </si>
  <si>
    <t>定　期</t>
  </si>
  <si>
    <t>定期外</t>
  </si>
  <si>
    <t>巻向</t>
  </si>
  <si>
    <t>三輪</t>
  </si>
  <si>
    <t>桜井</t>
  </si>
  <si>
    <t>香久山</t>
  </si>
  <si>
    <t>畝傍</t>
  </si>
  <si>
    <t>平城山</t>
  </si>
  <si>
    <t>金橋</t>
  </si>
  <si>
    <t>奈良</t>
  </si>
  <si>
    <t>郡山</t>
  </si>
  <si>
    <t>大和小泉</t>
  </si>
  <si>
    <t>畠田</t>
  </si>
  <si>
    <t>法隆寺</t>
  </si>
  <si>
    <t>志都美</t>
  </si>
  <si>
    <t>王寺</t>
  </si>
  <si>
    <t>三郷</t>
  </si>
  <si>
    <t>高田</t>
  </si>
  <si>
    <t>大和新庄</t>
  </si>
  <si>
    <t>御所</t>
  </si>
  <si>
    <t>京終</t>
  </si>
  <si>
    <t>玉手</t>
  </si>
  <si>
    <t>帯解</t>
  </si>
  <si>
    <t>掖上</t>
  </si>
  <si>
    <t>櫟本</t>
  </si>
  <si>
    <t>吉野口</t>
  </si>
  <si>
    <t>天理</t>
  </si>
  <si>
    <t>北宇智</t>
  </si>
  <si>
    <t>長柄</t>
  </si>
  <si>
    <t>柳本</t>
  </si>
  <si>
    <t>大和二見</t>
  </si>
  <si>
    <t>資料：西日本旅客鉄道株式会社</t>
  </si>
  <si>
    <t>五条</t>
  </si>
  <si>
    <t>５.　Ｊ　Ｒ　輸　送　実　績</t>
  </si>
  <si>
    <t>香芝</t>
  </si>
  <si>
    <t>ＪＲ五位堂</t>
  </si>
  <si>
    <t>(注)１日平均乗車人員である。端数処理の関係で誤差のでる場合がある。</t>
  </si>
  <si>
    <t>年度及び駅名</t>
  </si>
  <si>
    <t>和歌山線</t>
  </si>
  <si>
    <t>万葉まほろば線（桜井線）</t>
  </si>
  <si>
    <t>大 和 路 線(関西本線)</t>
  </si>
  <si>
    <t>平 成 24 年 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</si>
</sst>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;;&quot;－&quot;"/>
    <numFmt numFmtId="186" formatCode="#,##0;;&quot;&quot;"/>
  </numFmts>
  <fonts count="4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6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85" fontId="8" fillId="0" borderId="15" xfId="0" applyNumberFormat="1" applyFont="1" applyBorder="1" applyAlignment="1" applyProtection="1">
      <alignment vertical="center"/>
      <protection locked="0"/>
    </xf>
    <xf numFmtId="185" fontId="8" fillId="0" borderId="0" xfId="0" applyNumberFormat="1" applyFont="1" applyBorder="1" applyAlignment="1" applyProtection="1">
      <alignment vertical="center"/>
      <protection locked="0"/>
    </xf>
    <xf numFmtId="185" fontId="8" fillId="0" borderId="16" xfId="0" applyNumberFormat="1" applyFont="1" applyBorder="1" applyAlignment="1" applyProtection="1">
      <alignment vertical="center"/>
      <protection locked="0"/>
    </xf>
    <xf numFmtId="185" fontId="8" fillId="0" borderId="0" xfId="0" applyNumberFormat="1" applyFont="1" applyBorder="1" applyAlignment="1" applyProtection="1">
      <alignment horizontal="right" vertical="center"/>
      <protection locked="0"/>
    </xf>
    <xf numFmtId="185" fontId="8" fillId="0" borderId="16" xfId="0" applyNumberFormat="1" applyFont="1" applyBorder="1" applyAlignment="1" applyProtection="1">
      <alignment horizontal="distributed" vertical="center"/>
      <protection locked="0"/>
    </xf>
    <xf numFmtId="185" fontId="8" fillId="0" borderId="0" xfId="0" applyNumberFormat="1" applyFont="1" applyAlignment="1">
      <alignment/>
    </xf>
    <xf numFmtId="185" fontId="9" fillId="0" borderId="0" xfId="0" applyNumberFormat="1" applyFont="1" applyBorder="1" applyAlignment="1" applyProtection="1">
      <alignment horizontal="centerContinuous" vertical="center"/>
      <protection locked="0"/>
    </xf>
    <xf numFmtId="185" fontId="9" fillId="0" borderId="0" xfId="0" applyNumberFormat="1" applyFont="1" applyBorder="1" applyAlignment="1" applyProtection="1">
      <alignment horizontal="right" vertical="center"/>
      <protection locked="0"/>
    </xf>
    <xf numFmtId="185" fontId="9" fillId="0" borderId="0" xfId="0" applyNumberFormat="1" applyFont="1" applyAlignment="1">
      <alignment/>
    </xf>
    <xf numFmtId="185" fontId="9" fillId="0" borderId="16" xfId="0" applyNumberFormat="1" applyFont="1" applyBorder="1" applyAlignment="1" applyProtection="1" quotePrefix="1">
      <alignment vertical="center"/>
      <protection locked="0"/>
    </xf>
    <xf numFmtId="185" fontId="9" fillId="0" borderId="15" xfId="0" applyNumberFormat="1" applyFont="1" applyBorder="1" applyAlignment="1" applyProtection="1">
      <alignment vertical="center"/>
      <protection locked="0"/>
    </xf>
    <xf numFmtId="185" fontId="9" fillId="0" borderId="0" xfId="0" applyNumberFormat="1" applyFont="1" applyBorder="1" applyAlignment="1" applyProtection="1">
      <alignment vertical="center"/>
      <protection locked="0"/>
    </xf>
    <xf numFmtId="185" fontId="9" fillId="0" borderId="16" xfId="0" applyNumberFormat="1" applyFont="1" applyBorder="1" applyAlignment="1" applyProtection="1">
      <alignment vertical="center"/>
      <protection locked="0"/>
    </xf>
    <xf numFmtId="185" fontId="8" fillId="0" borderId="0" xfId="0" applyNumberFormat="1" applyFont="1" applyBorder="1" applyAlignment="1">
      <alignment vertical="center"/>
    </xf>
    <xf numFmtId="185" fontId="8" fillId="0" borderId="0" xfId="48" applyNumberFormat="1" applyFont="1" applyBorder="1" applyAlignment="1" applyProtection="1">
      <alignment vertical="center"/>
      <protection locked="0"/>
    </xf>
    <xf numFmtId="185" fontId="8" fillId="0" borderId="17" xfId="0" applyNumberFormat="1" applyFont="1" applyBorder="1" applyAlignment="1" applyProtection="1">
      <alignment vertical="center"/>
      <protection locked="0"/>
    </xf>
    <xf numFmtId="185" fontId="8" fillId="0" borderId="18" xfId="0" applyNumberFormat="1" applyFont="1" applyBorder="1" applyAlignment="1" applyProtection="1">
      <alignment vertical="center"/>
      <protection locked="0"/>
    </xf>
    <xf numFmtId="185" fontId="8" fillId="0" borderId="19" xfId="0" applyNumberFormat="1" applyFont="1" applyBorder="1" applyAlignment="1" applyProtection="1">
      <alignment vertical="center"/>
      <protection locked="0"/>
    </xf>
    <xf numFmtId="185" fontId="8" fillId="0" borderId="15" xfId="0" applyNumberFormat="1" applyFont="1" applyBorder="1" applyAlignment="1">
      <alignment vertical="center"/>
    </xf>
    <xf numFmtId="185" fontId="8" fillId="0" borderId="0" xfId="0" applyNumberFormat="1" applyFont="1" applyAlignment="1">
      <alignment vertical="center"/>
    </xf>
    <xf numFmtId="185" fontId="8" fillId="0" borderId="16" xfId="0" applyNumberFormat="1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185" fontId="8" fillId="0" borderId="19" xfId="0" applyNumberFormat="1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>
      <alignment/>
    </xf>
    <xf numFmtId="185" fontId="8" fillId="0" borderId="20" xfId="0" applyNumberFormat="1" applyFont="1" applyBorder="1" applyAlignment="1" applyProtection="1">
      <alignment vertical="center"/>
      <protection locked="0"/>
    </xf>
    <xf numFmtId="185" fontId="8" fillId="0" borderId="18" xfId="0" applyNumberFormat="1" applyFont="1" applyBorder="1" applyAlignment="1" applyProtection="1">
      <alignment horizontal="right" vertical="center"/>
      <protection locked="0"/>
    </xf>
    <xf numFmtId="185" fontId="8" fillId="0" borderId="15" xfId="0" applyNumberFormat="1" applyFont="1" applyBorder="1" applyAlignment="1" applyProtection="1">
      <alignment horizontal="right" vertical="center"/>
      <protection locked="0"/>
    </xf>
    <xf numFmtId="185" fontId="9" fillId="0" borderId="0" xfId="0" applyNumberFormat="1" applyFont="1" applyBorder="1" applyAlignment="1" applyProtection="1">
      <alignment horizontal="left" vertical="center" shrinkToFit="1"/>
      <protection locked="0"/>
    </xf>
    <xf numFmtId="185" fontId="9" fillId="0" borderId="16" xfId="0" applyNumberFormat="1" applyFont="1" applyBorder="1" applyAlignment="1" applyProtection="1">
      <alignment horizontal="left" vertical="center" shrinkToFit="1"/>
      <protection locked="0"/>
    </xf>
    <xf numFmtId="185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5" fontId="8" fillId="0" borderId="20" xfId="0" applyNumberFormat="1" applyFont="1" applyBorder="1" applyAlignment="1" applyProtection="1" quotePrefix="1">
      <alignment horizontal="center" vertical="center"/>
      <protection locked="0"/>
    </xf>
    <xf numFmtId="185" fontId="8" fillId="0" borderId="24" xfId="0" applyNumberFormat="1" applyFont="1" applyBorder="1" applyAlignment="1" applyProtection="1" quotePrefix="1">
      <alignment horizontal="center" vertical="center"/>
      <protection locked="0"/>
    </xf>
    <xf numFmtId="185" fontId="9" fillId="0" borderId="15" xfId="0" applyNumberFormat="1" applyFont="1" applyBorder="1" applyAlignment="1" applyProtection="1">
      <alignment horizontal="distributed" vertical="center" wrapText="1"/>
      <protection locked="0"/>
    </xf>
    <xf numFmtId="0" fontId="0" fillId="0" borderId="16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I1" sqref="I1"/>
    </sheetView>
  </sheetViews>
  <sheetFormatPr defaultColWidth="8.796875" defaultRowHeight="15"/>
  <cols>
    <col min="1" max="1" width="1.8984375" style="6" customWidth="1"/>
    <col min="2" max="2" width="17.19921875" style="6" customWidth="1"/>
    <col min="3" max="5" width="7.69921875" style="6" customWidth="1"/>
    <col min="6" max="6" width="1.8984375" style="6" customWidth="1"/>
    <col min="7" max="7" width="17.19921875" style="6" customWidth="1"/>
    <col min="8" max="10" width="7.69921875" style="6" customWidth="1"/>
    <col min="11" max="11" width="9.59765625" style="6" customWidth="1"/>
    <col min="12" max="12" width="8.09765625" style="6" customWidth="1"/>
    <col min="13" max="33" width="9.59765625" style="6" customWidth="1"/>
    <col min="34" max="16384" width="9" style="6" customWidth="1"/>
  </cols>
  <sheetData>
    <row r="1" spans="1:10" s="4" customFormat="1" ht="19.5" customHeight="1">
      <c r="A1" s="1" t="s">
        <v>37</v>
      </c>
      <c r="B1" s="2"/>
      <c r="C1" s="1"/>
      <c r="D1" s="1"/>
      <c r="E1" s="3"/>
      <c r="F1" s="1"/>
      <c r="G1" s="1"/>
      <c r="H1" s="1"/>
      <c r="I1" s="2"/>
      <c r="J1" s="2"/>
    </row>
    <row r="2" spans="1:10" ht="13.5" customHeight="1" thickBo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3.5" customHeight="1">
      <c r="A3" s="43" t="s">
        <v>41</v>
      </c>
      <c r="B3" s="44"/>
      <c r="C3" s="9" t="s">
        <v>1</v>
      </c>
      <c r="D3" s="7"/>
      <c r="E3" s="8"/>
      <c r="F3" s="47" t="s">
        <v>2</v>
      </c>
      <c r="G3" s="48"/>
      <c r="H3" s="9" t="s">
        <v>1</v>
      </c>
      <c r="I3" s="7"/>
      <c r="J3" s="7"/>
    </row>
    <row r="4" spans="1:10" ht="13.5" customHeight="1">
      <c r="A4" s="45"/>
      <c r="B4" s="46"/>
      <c r="C4" s="10" t="s">
        <v>3</v>
      </c>
      <c r="D4" s="10" t="s">
        <v>4</v>
      </c>
      <c r="E4" s="11" t="s">
        <v>5</v>
      </c>
      <c r="F4" s="49"/>
      <c r="G4" s="50"/>
      <c r="H4" s="10" t="s">
        <v>3</v>
      </c>
      <c r="I4" s="10" t="s">
        <v>4</v>
      </c>
      <c r="J4" s="10" t="s">
        <v>5</v>
      </c>
    </row>
    <row r="5" spans="1:11" ht="12.75" customHeight="1">
      <c r="A5" s="55" t="s">
        <v>45</v>
      </c>
      <c r="B5" s="56"/>
      <c r="C5" s="30">
        <v>89845</v>
      </c>
      <c r="D5" s="31">
        <v>61928</v>
      </c>
      <c r="E5" s="32">
        <v>27914</v>
      </c>
      <c r="F5" s="15"/>
      <c r="G5" s="16" t="s">
        <v>6</v>
      </c>
      <c r="H5" s="12">
        <v>371</v>
      </c>
      <c r="I5" s="13">
        <v>225</v>
      </c>
      <c r="J5" s="36">
        <v>146</v>
      </c>
      <c r="K5" s="35"/>
    </row>
    <row r="6" spans="1:10" ht="12.75" customHeight="1">
      <c r="A6" s="51">
        <v>25</v>
      </c>
      <c r="B6" s="52"/>
      <c r="C6" s="30">
        <v>90150</v>
      </c>
      <c r="D6" s="31">
        <v>62028</v>
      </c>
      <c r="E6" s="32">
        <v>28119</v>
      </c>
      <c r="F6" s="15"/>
      <c r="G6" s="16" t="s">
        <v>7</v>
      </c>
      <c r="H6" s="12">
        <v>678</v>
      </c>
      <c r="I6" s="13">
        <v>174</v>
      </c>
      <c r="J6" s="13">
        <v>504</v>
      </c>
    </row>
    <row r="7" spans="1:10" s="17" customFormat="1" ht="12.75" customHeight="1">
      <c r="A7" s="51">
        <v>26</v>
      </c>
      <c r="B7" s="52"/>
      <c r="C7" s="30">
        <v>87776</v>
      </c>
      <c r="D7" s="31">
        <v>60262</v>
      </c>
      <c r="E7" s="32">
        <v>27793</v>
      </c>
      <c r="F7" s="19"/>
      <c r="G7" s="16" t="s">
        <v>8</v>
      </c>
      <c r="H7" s="12">
        <v>2043</v>
      </c>
      <c r="I7" s="13">
        <v>1238</v>
      </c>
      <c r="J7" s="13">
        <v>806</v>
      </c>
    </row>
    <row r="8" spans="1:10" s="17" customFormat="1" ht="12.75" customHeight="1">
      <c r="A8" s="51">
        <v>27</v>
      </c>
      <c r="B8" s="52"/>
      <c r="C8" s="12">
        <v>89410</v>
      </c>
      <c r="D8" s="13">
        <v>60577</v>
      </c>
      <c r="E8" s="14">
        <v>28838</v>
      </c>
      <c r="F8" s="15"/>
      <c r="G8" s="16" t="s">
        <v>9</v>
      </c>
      <c r="H8" s="12">
        <v>176</v>
      </c>
      <c r="I8" s="13">
        <v>110</v>
      </c>
      <c r="J8" s="13">
        <v>66</v>
      </c>
    </row>
    <row r="9" spans="1:10" s="20" customFormat="1" ht="12.75" customHeight="1">
      <c r="A9" s="53">
        <v>28</v>
      </c>
      <c r="B9" s="54"/>
      <c r="C9" s="20">
        <v>89222</v>
      </c>
      <c r="D9" s="20">
        <v>60401</v>
      </c>
      <c r="E9" s="20">
        <v>28818</v>
      </c>
      <c r="F9" s="38"/>
      <c r="G9" s="16" t="s">
        <v>10</v>
      </c>
      <c r="H9" s="12">
        <v>466</v>
      </c>
      <c r="I9" s="13">
        <v>282</v>
      </c>
      <c r="J9" s="13">
        <v>184</v>
      </c>
    </row>
    <row r="10" spans="1:10" s="20" customFormat="1" ht="12.75" customHeight="1">
      <c r="A10" s="18"/>
      <c r="B10" s="21"/>
      <c r="C10" s="22"/>
      <c r="D10" s="23"/>
      <c r="E10" s="24"/>
      <c r="F10" s="15"/>
      <c r="G10" s="16" t="s">
        <v>12</v>
      </c>
      <c r="H10" s="12">
        <v>528</v>
      </c>
      <c r="I10" s="13">
        <v>211</v>
      </c>
      <c r="J10" s="13">
        <v>316</v>
      </c>
    </row>
    <row r="11" spans="1:10" s="17" customFormat="1" ht="12.75" customHeight="1">
      <c r="A11" s="41" t="s">
        <v>44</v>
      </c>
      <c r="B11" s="42"/>
      <c r="C11" s="22">
        <f>SUM(C12:C18)</f>
        <v>66337</v>
      </c>
      <c r="D11" s="23">
        <f>SUM(D12:D18)</f>
        <v>44937</v>
      </c>
      <c r="E11" s="23">
        <f>SUM(E12:E18)</f>
        <v>21399</v>
      </c>
      <c r="F11" s="12"/>
      <c r="G11" s="14"/>
      <c r="H11" s="12"/>
      <c r="I11" s="25"/>
      <c r="J11" s="25"/>
    </row>
    <row r="12" spans="1:10" s="17" customFormat="1" ht="12.75" customHeight="1">
      <c r="A12" s="13"/>
      <c r="B12" s="16" t="s">
        <v>11</v>
      </c>
      <c r="C12" s="12">
        <v>1343</v>
      </c>
      <c r="D12" s="13">
        <v>983</v>
      </c>
      <c r="E12" s="14">
        <v>359</v>
      </c>
      <c r="F12" s="57" t="s">
        <v>42</v>
      </c>
      <c r="G12" s="58"/>
      <c r="H12" s="22">
        <f>SUM(H13:H25)</f>
        <v>12572</v>
      </c>
      <c r="I12" s="23">
        <f>SUM(I13:I25)</f>
        <v>9501</v>
      </c>
      <c r="J12" s="23">
        <f>SUM(J13:J25)</f>
        <v>3069</v>
      </c>
    </row>
    <row r="13" spans="1:10" s="17" customFormat="1" ht="12.75" customHeight="1">
      <c r="A13" s="13"/>
      <c r="B13" s="16" t="s">
        <v>13</v>
      </c>
      <c r="C13" s="12">
        <v>18152</v>
      </c>
      <c r="D13" s="13">
        <v>10494</v>
      </c>
      <c r="E13" s="14">
        <v>7658</v>
      </c>
      <c r="F13" s="15"/>
      <c r="G13" s="16" t="s">
        <v>16</v>
      </c>
      <c r="H13" s="12">
        <v>1812</v>
      </c>
      <c r="I13" s="13">
        <v>1391</v>
      </c>
      <c r="J13" s="13">
        <v>421</v>
      </c>
    </row>
    <row r="14" spans="1:10" s="17" customFormat="1" ht="12.75" customHeight="1">
      <c r="A14" s="13"/>
      <c r="B14" s="16" t="s">
        <v>14</v>
      </c>
      <c r="C14" s="12">
        <v>5151</v>
      </c>
      <c r="D14" s="13">
        <v>3221</v>
      </c>
      <c r="E14" s="14">
        <v>1930</v>
      </c>
      <c r="F14" s="15"/>
      <c r="G14" s="16" t="s">
        <v>18</v>
      </c>
      <c r="H14" s="12">
        <v>1998</v>
      </c>
      <c r="I14" s="13">
        <v>1518</v>
      </c>
      <c r="J14" s="13">
        <v>480</v>
      </c>
    </row>
    <row r="15" spans="1:10" s="17" customFormat="1" ht="12.75" customHeight="1">
      <c r="A15" s="13"/>
      <c r="B15" s="16" t="s">
        <v>15</v>
      </c>
      <c r="C15" s="12">
        <v>8006</v>
      </c>
      <c r="D15" s="13">
        <v>5881</v>
      </c>
      <c r="E15" s="14">
        <v>2125</v>
      </c>
      <c r="F15" s="15"/>
      <c r="G15" s="16" t="s">
        <v>38</v>
      </c>
      <c r="H15" s="12">
        <v>1572</v>
      </c>
      <c r="I15" s="13">
        <v>1168</v>
      </c>
      <c r="J15" s="13">
        <v>404</v>
      </c>
    </row>
    <row r="16" spans="1:10" s="17" customFormat="1" ht="12.75" customHeight="1">
      <c r="A16" s="13"/>
      <c r="B16" s="16" t="s">
        <v>17</v>
      </c>
      <c r="C16" s="12">
        <v>7251</v>
      </c>
      <c r="D16" s="13">
        <v>5199</v>
      </c>
      <c r="E16" s="14">
        <v>2052</v>
      </c>
      <c r="F16" s="15"/>
      <c r="G16" s="16" t="s">
        <v>39</v>
      </c>
      <c r="H16" s="12">
        <v>763</v>
      </c>
      <c r="I16" s="13">
        <v>539</v>
      </c>
      <c r="J16" s="13">
        <v>224</v>
      </c>
    </row>
    <row r="17" spans="1:10" s="17" customFormat="1" ht="12.75" customHeight="1">
      <c r="A17" s="13"/>
      <c r="B17" s="16" t="s">
        <v>19</v>
      </c>
      <c r="C17" s="12">
        <v>24369</v>
      </c>
      <c r="D17" s="13">
        <v>17787</v>
      </c>
      <c r="E17" s="14">
        <v>6582</v>
      </c>
      <c r="F17" s="15"/>
      <c r="G17" s="16" t="s">
        <v>21</v>
      </c>
      <c r="H17" s="12">
        <v>2300</v>
      </c>
      <c r="I17" s="13">
        <v>1617</v>
      </c>
      <c r="J17" s="13">
        <v>683</v>
      </c>
    </row>
    <row r="18" spans="1:10" s="17" customFormat="1" ht="12.75" customHeight="1">
      <c r="A18" s="13"/>
      <c r="B18" s="16" t="s">
        <v>20</v>
      </c>
      <c r="C18" s="12">
        <v>2065</v>
      </c>
      <c r="D18" s="13">
        <v>1372</v>
      </c>
      <c r="E18" s="14">
        <v>693</v>
      </c>
      <c r="F18" s="15"/>
      <c r="G18" s="16" t="s">
        <v>22</v>
      </c>
      <c r="H18" s="12">
        <v>381</v>
      </c>
      <c r="I18" s="13">
        <v>284</v>
      </c>
      <c r="J18" s="13">
        <v>97</v>
      </c>
    </row>
    <row r="19" spans="1:10" s="17" customFormat="1" ht="12.75" customHeight="1">
      <c r="A19" s="25"/>
      <c r="B19" s="14"/>
      <c r="C19" s="12"/>
      <c r="D19" s="25"/>
      <c r="E19" s="14"/>
      <c r="F19" s="15"/>
      <c r="G19" s="16" t="s">
        <v>23</v>
      </c>
      <c r="H19" s="12">
        <v>606</v>
      </c>
      <c r="I19" s="13">
        <v>468</v>
      </c>
      <c r="J19" s="13">
        <v>138</v>
      </c>
    </row>
    <row r="20" spans="1:10" s="17" customFormat="1" ht="12.75" customHeight="1">
      <c r="A20" s="39" t="s">
        <v>43</v>
      </c>
      <c r="B20" s="40"/>
      <c r="C20" s="22">
        <f>C21+C22+C23+C24+C25+C26+H5+H6+H7+H8+H9+H10</f>
        <v>10313</v>
      </c>
      <c r="D20" s="23">
        <f>D21+D22+D23+D24+D25+D26+I5+I6+I7+I8+I9+I10</f>
        <v>5963</v>
      </c>
      <c r="E20" s="24">
        <f>E21+E22+E23+E24+E25+E26+J5+J6+J7+J8+J9+J10</f>
        <v>4350</v>
      </c>
      <c r="F20" s="15"/>
      <c r="G20" s="16" t="s">
        <v>25</v>
      </c>
      <c r="H20" s="12">
        <v>429</v>
      </c>
      <c r="I20" s="13">
        <v>370</v>
      </c>
      <c r="J20" s="13">
        <v>58</v>
      </c>
    </row>
    <row r="21" spans="1:10" s="17" customFormat="1" ht="12.75" customHeight="1">
      <c r="A21" s="15"/>
      <c r="B21" s="16" t="s">
        <v>24</v>
      </c>
      <c r="C21" s="12">
        <v>702</v>
      </c>
      <c r="D21" s="13">
        <v>461</v>
      </c>
      <c r="E21" s="14">
        <v>241</v>
      </c>
      <c r="F21" s="13"/>
      <c r="G21" s="16" t="s">
        <v>27</v>
      </c>
      <c r="H21" s="12">
        <v>148</v>
      </c>
      <c r="I21" s="13">
        <v>114</v>
      </c>
      <c r="J21" s="13">
        <v>34</v>
      </c>
    </row>
    <row r="22" spans="1:10" s="17" customFormat="1" ht="12.75" customHeight="1">
      <c r="A22" s="15"/>
      <c r="B22" s="16" t="s">
        <v>26</v>
      </c>
      <c r="C22" s="12">
        <v>494</v>
      </c>
      <c r="D22" s="13">
        <v>308</v>
      </c>
      <c r="E22" s="14">
        <v>186</v>
      </c>
      <c r="F22" s="13"/>
      <c r="G22" s="16" t="s">
        <v>29</v>
      </c>
      <c r="H22" s="12">
        <v>610</v>
      </c>
      <c r="I22" s="13">
        <v>532</v>
      </c>
      <c r="J22" s="13">
        <v>78</v>
      </c>
    </row>
    <row r="23" spans="1:10" s="17" customFormat="1" ht="12.75" customHeight="1">
      <c r="A23" s="15"/>
      <c r="B23" s="16" t="s">
        <v>28</v>
      </c>
      <c r="C23" s="12">
        <v>963</v>
      </c>
      <c r="D23" s="13">
        <v>726</v>
      </c>
      <c r="E23" s="14">
        <v>237</v>
      </c>
      <c r="F23" s="13"/>
      <c r="G23" s="16" t="s">
        <v>31</v>
      </c>
      <c r="H23" s="12">
        <v>192</v>
      </c>
      <c r="I23" s="13">
        <v>143</v>
      </c>
      <c r="J23" s="13">
        <v>49</v>
      </c>
    </row>
    <row r="24" spans="1:10" s="17" customFormat="1" ht="12.75" customHeight="1">
      <c r="A24" s="15"/>
      <c r="B24" s="16" t="s">
        <v>30</v>
      </c>
      <c r="C24" s="12">
        <v>2676</v>
      </c>
      <c r="D24" s="13">
        <v>1426</v>
      </c>
      <c r="E24" s="14">
        <v>1250</v>
      </c>
      <c r="F24" s="13"/>
      <c r="G24" s="16" t="s">
        <v>36</v>
      </c>
      <c r="H24" s="12">
        <v>1533</v>
      </c>
      <c r="I24" s="26">
        <v>1194</v>
      </c>
      <c r="J24" s="26">
        <v>339</v>
      </c>
    </row>
    <row r="25" spans="1:10" s="17" customFormat="1" ht="12.75" customHeight="1">
      <c r="A25" s="15"/>
      <c r="B25" s="16" t="s">
        <v>32</v>
      </c>
      <c r="C25" s="12">
        <v>585</v>
      </c>
      <c r="D25" s="13">
        <v>399</v>
      </c>
      <c r="E25" s="14">
        <v>186</v>
      </c>
      <c r="F25" s="12"/>
      <c r="G25" s="16" t="s">
        <v>34</v>
      </c>
      <c r="H25" s="12">
        <v>228</v>
      </c>
      <c r="I25" s="13">
        <v>163</v>
      </c>
      <c r="J25" s="13">
        <v>64</v>
      </c>
    </row>
    <row r="26" spans="1:10" s="17" customFormat="1" ht="12.75" customHeight="1" thickBot="1">
      <c r="A26" s="37"/>
      <c r="B26" s="34" t="s">
        <v>33</v>
      </c>
      <c r="C26" s="27">
        <v>631</v>
      </c>
      <c r="D26" s="28">
        <v>403</v>
      </c>
      <c r="E26" s="29">
        <v>228</v>
      </c>
      <c r="F26" s="27"/>
      <c r="G26" s="34"/>
      <c r="H26" s="28"/>
      <c r="I26" s="28"/>
      <c r="J26" s="28"/>
    </row>
    <row r="27" ht="12.75" customHeight="1">
      <c r="A27" s="33" t="s">
        <v>40</v>
      </c>
    </row>
    <row r="28" spans="1:4" ht="12.75" customHeight="1">
      <c r="A28" s="33" t="s">
        <v>35</v>
      </c>
      <c r="B28" s="33"/>
      <c r="C28" s="33"/>
      <c r="D28" s="33"/>
    </row>
    <row r="34" spans="11:12" ht="12">
      <c r="K34" s="23"/>
      <c r="L34" s="23"/>
    </row>
    <row r="35" spans="11:12" ht="12">
      <c r="K35" s="13"/>
      <c r="L35" s="13"/>
    </row>
    <row r="36" spans="11:12" ht="12">
      <c r="K36" s="13"/>
      <c r="L36" s="13"/>
    </row>
    <row r="37" spans="11:12" ht="12">
      <c r="K37" s="13"/>
      <c r="L37" s="13"/>
    </row>
    <row r="38" spans="11:12" ht="12">
      <c r="K38" s="13"/>
      <c r="L38" s="13"/>
    </row>
    <row r="39" spans="11:12" ht="12">
      <c r="K39" s="13"/>
      <c r="L39" s="13"/>
    </row>
    <row r="40" spans="11:12" ht="12">
      <c r="K40" s="13"/>
      <c r="L40" s="13"/>
    </row>
    <row r="41" spans="11:12" ht="12">
      <c r="K41" s="13"/>
      <c r="L41" s="13"/>
    </row>
    <row r="42" spans="11:12" ht="12">
      <c r="K42" s="13"/>
      <c r="L42" s="13"/>
    </row>
    <row r="43" spans="11:12" ht="12">
      <c r="K43" s="13"/>
      <c r="L43" s="13"/>
    </row>
    <row r="44" spans="11:12" ht="12">
      <c r="K44" s="13"/>
      <c r="L44" s="13"/>
    </row>
    <row r="45" spans="11:12" ht="12">
      <c r="K45" s="13"/>
      <c r="L45" s="13"/>
    </row>
    <row r="46" spans="11:12" ht="12">
      <c r="K46" s="13"/>
      <c r="L46" s="13"/>
    </row>
  </sheetData>
  <sheetProtection/>
  <mergeCells count="10">
    <mergeCell ref="A20:B20"/>
    <mergeCell ref="A11:B11"/>
    <mergeCell ref="A3:B4"/>
    <mergeCell ref="F3:G4"/>
    <mergeCell ref="A7:B7"/>
    <mergeCell ref="A8:B8"/>
    <mergeCell ref="A9:B9"/>
    <mergeCell ref="A5:B5"/>
    <mergeCell ref="F12:G12"/>
    <mergeCell ref="A6:B6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2018-11-11T23:56:20Z</cp:lastPrinted>
  <dcterms:created xsi:type="dcterms:W3CDTF">2003-01-23T09:03:07Z</dcterms:created>
  <dcterms:modified xsi:type="dcterms:W3CDTF">2018-11-11T23:56:39Z</dcterms:modified>
  <cp:category/>
  <cp:version/>
  <cp:contentType/>
  <cp:contentStatus/>
</cp:coreProperties>
</file>