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C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<sst xmlns="http://schemas.openxmlformats.org/spreadsheetml/2006/main" count="35" uniqueCount="32">
  <si>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年度及び税目別</t>
  </si>
  <si>
    <t>調　 定　 済　 額</t>
  </si>
  <si>
    <t>収　 入　 済　 額</t>
  </si>
  <si>
    <t>現年課税分</t>
  </si>
  <si>
    <t>滞納繰越分</t>
  </si>
  <si>
    <t>計</t>
  </si>
  <si>
    <t>法定普通税</t>
  </si>
  <si>
    <t>市町村たばこ税</t>
  </si>
  <si>
    <t>特別土地保有税</t>
  </si>
  <si>
    <t>法定外普通税</t>
  </si>
  <si>
    <t>旧法による税</t>
  </si>
  <si>
    <t>国民健康保険税</t>
  </si>
  <si>
    <t>国民健康保険料</t>
  </si>
  <si>
    <t>入湯税</t>
  </si>
  <si>
    <t>事業所税</t>
  </si>
  <si>
    <t>都市計画税</t>
  </si>
  <si>
    <t>普通税</t>
  </si>
  <si>
    <t>目的税</t>
  </si>
  <si>
    <t>市町村民税</t>
  </si>
  <si>
    <t>固定資産税</t>
  </si>
  <si>
    <t>軽自動車税</t>
  </si>
  <si>
    <t>鉱産税</t>
  </si>
  <si>
    <t>徴収率</t>
  </si>
  <si>
    <t>（単位：千円，％）</t>
  </si>
  <si>
    <t>(注)国民健康保険税及び国民健康保険料は総額から除く。</t>
  </si>
  <si>
    <t>資料：県市町村振興課</t>
  </si>
  <si>
    <t>５－Ｃ．市　　　  町  　  　村        税</t>
  </si>
  <si>
    <t>26</t>
  </si>
  <si>
    <t>平 成 24 年 度</t>
  </si>
  <si>
    <t>25</t>
  </si>
  <si>
    <t>27</t>
  </si>
  <si>
    <t>28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</si>
</sst>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>
      <alignment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Continuous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177" fontId="7" fillId="0" borderId="0" xfId="49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distributed"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vertical="center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0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178" fontId="7" fillId="0" borderId="16" xfId="0" applyNumberFormat="1" applyFont="1" applyBorder="1" applyAlignment="1" applyProtection="1">
      <alignment horizontal="center" vertical="center" wrapText="1"/>
      <protection locked="0"/>
    </xf>
    <xf numFmtId="178" fontId="7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2" zoomScaleNormal="75" zoomScaleSheetLayoutView="112" zoomScalePageLayoutView="0" workbookViewId="0" topLeftCell="A1">
      <selection activeCell="H2" sqref="H2"/>
    </sheetView>
  </sheetViews>
  <sheetFormatPr defaultColWidth="8.796875" defaultRowHeight="15"/>
  <cols>
    <col min="1" max="2" width="1.8984375" style="1" customWidth="1"/>
    <col min="3" max="3" width="13.09765625" style="2" customWidth="1"/>
    <col min="4" max="4" width="10.5" style="2" customWidth="1"/>
    <col min="5" max="5" width="9.59765625" style="2" customWidth="1"/>
    <col min="6" max="7" width="10.5" style="2" customWidth="1"/>
    <col min="8" max="8" width="9.5" style="2" bestFit="1" customWidth="1"/>
    <col min="9" max="9" width="10.5" style="2" customWidth="1"/>
    <col min="10" max="10" width="6.8984375" style="16" customWidth="1"/>
    <col min="11" max="11" width="8.09765625" style="2" customWidth="1"/>
    <col min="12" max="16384" width="9" style="2" customWidth="1"/>
  </cols>
  <sheetData>
    <row r="1" spans="1:10" s="29" customFormat="1" ht="29.2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 thickBot="1">
      <c r="A2" s="8" t="s">
        <v>23</v>
      </c>
      <c r="B2" s="8"/>
      <c r="C2" s="3"/>
      <c r="D2" s="3"/>
      <c r="E2" s="3"/>
      <c r="F2" s="3"/>
      <c r="G2" s="3"/>
      <c r="H2" s="3"/>
      <c r="I2" s="3"/>
      <c r="J2" s="9"/>
    </row>
    <row r="3" spans="1:10" ht="16.5" customHeight="1">
      <c r="A3" s="46" t="s">
        <v>0</v>
      </c>
      <c r="B3" s="46"/>
      <c r="C3" s="47"/>
      <c r="D3" s="43" t="s">
        <v>1</v>
      </c>
      <c r="E3" s="44"/>
      <c r="F3" s="45"/>
      <c r="G3" s="43" t="s">
        <v>2</v>
      </c>
      <c r="H3" s="44"/>
      <c r="I3" s="45"/>
      <c r="J3" s="40" t="s">
        <v>22</v>
      </c>
    </row>
    <row r="4" spans="1:10" ht="16.5" customHeight="1">
      <c r="A4" s="48"/>
      <c r="B4" s="48"/>
      <c r="C4" s="49"/>
      <c r="D4" s="17" t="s">
        <v>3</v>
      </c>
      <c r="E4" s="17" t="s">
        <v>4</v>
      </c>
      <c r="F4" s="17" t="s">
        <v>5</v>
      </c>
      <c r="G4" s="17" t="s">
        <v>3</v>
      </c>
      <c r="H4" s="17" t="s">
        <v>4</v>
      </c>
      <c r="I4" s="17" t="s">
        <v>5</v>
      </c>
      <c r="J4" s="41"/>
    </row>
    <row r="5" spans="1:10" ht="15" customHeight="1">
      <c r="A5" s="10" t="s">
        <v>28</v>
      </c>
      <c r="B5" s="10"/>
      <c r="C5" s="11"/>
      <c r="D5" s="4">
        <v>168241848</v>
      </c>
      <c r="E5" s="4">
        <v>13198186</v>
      </c>
      <c r="F5" s="4">
        <f>SUM(D5:E5)</f>
        <v>181440034</v>
      </c>
      <c r="G5" s="4">
        <v>165785563</v>
      </c>
      <c r="H5" s="4">
        <v>2628545</v>
      </c>
      <c r="I5" s="4">
        <f>SUM(G5:H5)</f>
        <v>168414108</v>
      </c>
      <c r="J5" s="9">
        <v>92.8</v>
      </c>
    </row>
    <row r="6" spans="1:10" ht="14.25" customHeight="1">
      <c r="A6" s="10" t="s">
        <v>29</v>
      </c>
      <c r="B6" s="10"/>
      <c r="C6" s="11"/>
      <c r="D6" s="4">
        <v>168218541</v>
      </c>
      <c r="E6" s="4">
        <v>12128912</v>
      </c>
      <c r="F6" s="4">
        <f>SUM(D6:E6)</f>
        <v>180347453</v>
      </c>
      <c r="G6" s="4">
        <v>166029391</v>
      </c>
      <c r="H6" s="4">
        <v>2287470</v>
      </c>
      <c r="I6" s="4">
        <f>SUM(G6:H6)</f>
        <v>168316861</v>
      </c>
      <c r="J6" s="9">
        <v>93.3</v>
      </c>
    </row>
    <row r="7" spans="1:10" ht="14.25" customHeight="1">
      <c r="A7" s="10" t="s">
        <v>27</v>
      </c>
      <c r="B7" s="10"/>
      <c r="C7" s="11"/>
      <c r="D7" s="4">
        <v>169165557</v>
      </c>
      <c r="E7" s="4">
        <v>11090612</v>
      </c>
      <c r="F7" s="4">
        <f>SUM(D7:E7)</f>
        <v>180256169</v>
      </c>
      <c r="G7" s="4">
        <v>167203036</v>
      </c>
      <c r="H7" s="4">
        <v>2152995</v>
      </c>
      <c r="I7" s="4">
        <f>SUM(G7:H7)</f>
        <v>169356031</v>
      </c>
      <c r="J7" s="9">
        <v>93.95297367048781</v>
      </c>
    </row>
    <row r="8" spans="1:10" ht="14.25" customHeight="1">
      <c r="A8" s="10" t="s">
        <v>30</v>
      </c>
      <c r="B8" s="10"/>
      <c r="C8" s="11"/>
      <c r="D8" s="4">
        <v>168897429</v>
      </c>
      <c r="E8" s="4">
        <v>9928008</v>
      </c>
      <c r="F8" s="4">
        <f>SUM(D8:E8)</f>
        <v>178825437</v>
      </c>
      <c r="G8" s="4">
        <v>167161538</v>
      </c>
      <c r="H8" s="4">
        <v>2567570</v>
      </c>
      <c r="I8" s="4">
        <f>SUM(G8:H8)</f>
        <v>169729108</v>
      </c>
      <c r="J8" s="9">
        <v>94.91329133449847</v>
      </c>
    </row>
    <row r="9" spans="1:10" s="14" customFormat="1" ht="15" customHeight="1">
      <c r="A9" s="12" t="s">
        <v>31</v>
      </c>
      <c r="B9" s="12"/>
      <c r="C9" s="18"/>
      <c r="D9" s="5">
        <f aca="true" t="shared" si="0" ref="D9:I9">D11+D20+D24</f>
        <v>169200471</v>
      </c>
      <c r="E9" s="5">
        <f t="shared" si="0"/>
        <v>8368676</v>
      </c>
      <c r="F9" s="5">
        <f t="shared" si="0"/>
        <v>177569147</v>
      </c>
      <c r="G9" s="5">
        <f t="shared" si="0"/>
        <v>167599162</v>
      </c>
      <c r="H9" s="5">
        <f t="shared" si="0"/>
        <v>1808725</v>
      </c>
      <c r="I9" s="5">
        <f t="shared" si="0"/>
        <v>169407887</v>
      </c>
      <c r="J9" s="13">
        <f>I9/F9*100</f>
        <v>95.40389750253179</v>
      </c>
    </row>
    <row r="10" spans="1:10" s="14" customFormat="1" ht="6.75" customHeight="1">
      <c r="A10" s="12"/>
      <c r="B10" s="12"/>
      <c r="C10" s="18"/>
      <c r="D10" s="5"/>
      <c r="E10" s="5"/>
      <c r="F10" s="5"/>
      <c r="G10" s="5"/>
      <c r="H10" s="5"/>
      <c r="I10" s="5"/>
      <c r="J10" s="13"/>
    </row>
    <row r="11" spans="1:10" s="14" customFormat="1" ht="15" customHeight="1">
      <c r="A11" s="39" t="s">
        <v>16</v>
      </c>
      <c r="B11" s="39"/>
      <c r="C11" s="34"/>
      <c r="D11" s="5">
        <f aca="true" t="shared" si="1" ref="D11:I11">D12+D19</f>
        <v>159595078</v>
      </c>
      <c r="E11" s="5">
        <f t="shared" si="1"/>
        <v>7744128</v>
      </c>
      <c r="F11" s="5">
        <f t="shared" si="1"/>
        <v>167339206</v>
      </c>
      <c r="G11" s="5">
        <f t="shared" si="1"/>
        <v>158096833</v>
      </c>
      <c r="H11" s="5">
        <f t="shared" si="1"/>
        <v>1673157</v>
      </c>
      <c r="I11" s="5">
        <f t="shared" si="1"/>
        <v>159769990</v>
      </c>
      <c r="J11" s="13">
        <f>I11/F11*100</f>
        <v>95.4767228906297</v>
      </c>
    </row>
    <row r="12" spans="1:10" ht="15" customHeight="1">
      <c r="A12" s="20"/>
      <c r="B12" s="33" t="s">
        <v>6</v>
      </c>
      <c r="C12" s="34"/>
      <c r="D12" s="4">
        <f aca="true" t="shared" si="2" ref="D12:I12">SUM(D13:D18)</f>
        <v>159595078</v>
      </c>
      <c r="E12" s="4">
        <f t="shared" si="2"/>
        <v>7744128</v>
      </c>
      <c r="F12" s="4">
        <f t="shared" si="2"/>
        <v>167339206</v>
      </c>
      <c r="G12" s="4">
        <f t="shared" si="2"/>
        <v>158096833</v>
      </c>
      <c r="H12" s="4">
        <f t="shared" si="2"/>
        <v>1673157</v>
      </c>
      <c r="I12" s="4">
        <f t="shared" si="2"/>
        <v>159769990</v>
      </c>
      <c r="J12" s="9">
        <f>I12/F12*100</f>
        <v>95.4767228906297</v>
      </c>
    </row>
    <row r="13" spans="1:10" ht="15" customHeight="1">
      <c r="A13" s="20"/>
      <c r="B13" s="20"/>
      <c r="C13" s="6" t="s">
        <v>18</v>
      </c>
      <c r="D13" s="4">
        <v>81092100</v>
      </c>
      <c r="E13" s="4">
        <v>2910570</v>
      </c>
      <c r="F13" s="4">
        <f>SUM(D13:E13)</f>
        <v>84002670</v>
      </c>
      <c r="G13" s="4">
        <v>80442027</v>
      </c>
      <c r="H13" s="4">
        <v>747757</v>
      </c>
      <c r="I13" s="4">
        <f>SUM(G13:H13)</f>
        <v>81189784</v>
      </c>
      <c r="J13" s="9">
        <v>96.7</v>
      </c>
    </row>
    <row r="14" spans="1:10" ht="15" customHeight="1">
      <c r="A14" s="20"/>
      <c r="B14" s="20"/>
      <c r="C14" s="6" t="s">
        <v>19</v>
      </c>
      <c r="D14" s="4">
        <v>68192386</v>
      </c>
      <c r="E14" s="4">
        <v>4456545</v>
      </c>
      <c r="F14" s="4">
        <f aca="true" t="shared" si="3" ref="F14:F19">SUM(D14:E14)</f>
        <v>72648931</v>
      </c>
      <c r="G14" s="4">
        <v>67415761</v>
      </c>
      <c r="H14" s="4">
        <v>888209</v>
      </c>
      <c r="I14" s="4">
        <f aca="true" t="shared" si="4" ref="I14:I19">SUM(G14:H14)</f>
        <v>68303970</v>
      </c>
      <c r="J14" s="9">
        <v>94</v>
      </c>
    </row>
    <row r="15" spans="1:10" ht="15" customHeight="1">
      <c r="A15" s="20"/>
      <c r="B15" s="20"/>
      <c r="C15" s="6" t="s">
        <v>20</v>
      </c>
      <c r="D15" s="4">
        <v>2750670</v>
      </c>
      <c r="E15" s="4">
        <v>169808</v>
      </c>
      <c r="F15" s="4">
        <f t="shared" si="3"/>
        <v>2920478</v>
      </c>
      <c r="G15" s="4">
        <v>2679123</v>
      </c>
      <c r="H15" s="4">
        <v>37191</v>
      </c>
      <c r="I15" s="4">
        <f t="shared" si="4"/>
        <v>2716314</v>
      </c>
      <c r="J15" s="9">
        <v>93</v>
      </c>
    </row>
    <row r="16" spans="1:10" ht="15" customHeight="1">
      <c r="A16" s="20"/>
      <c r="B16" s="20"/>
      <c r="C16" s="6" t="s">
        <v>7</v>
      </c>
      <c r="D16" s="4">
        <v>7559922</v>
      </c>
      <c r="E16" s="26">
        <v>0</v>
      </c>
      <c r="F16" s="4">
        <f t="shared" si="3"/>
        <v>7559922</v>
      </c>
      <c r="G16" s="4">
        <v>7559922</v>
      </c>
      <c r="H16" s="26">
        <v>0</v>
      </c>
      <c r="I16" s="4">
        <f t="shared" si="4"/>
        <v>7559922</v>
      </c>
      <c r="J16" s="9">
        <v>100</v>
      </c>
    </row>
    <row r="17" spans="1:10" ht="15" customHeight="1">
      <c r="A17" s="20"/>
      <c r="B17" s="20"/>
      <c r="C17" s="6" t="s">
        <v>21</v>
      </c>
      <c r="D17" s="26">
        <v>0</v>
      </c>
      <c r="E17" s="26">
        <v>0</v>
      </c>
      <c r="F17" s="4">
        <f>SUM(D17:E17)</f>
        <v>0</v>
      </c>
      <c r="G17" s="26">
        <v>0</v>
      </c>
      <c r="H17" s="26">
        <v>0</v>
      </c>
      <c r="I17" s="4">
        <f t="shared" si="4"/>
        <v>0</v>
      </c>
      <c r="J17" s="26">
        <v>0</v>
      </c>
    </row>
    <row r="18" spans="1:10" ht="15" customHeight="1">
      <c r="A18" s="20"/>
      <c r="B18" s="20"/>
      <c r="C18" s="6" t="s">
        <v>8</v>
      </c>
      <c r="D18" s="26">
        <v>0</v>
      </c>
      <c r="E18" s="4">
        <v>207205</v>
      </c>
      <c r="F18" s="4">
        <f t="shared" si="3"/>
        <v>207205</v>
      </c>
      <c r="G18" s="26">
        <v>0</v>
      </c>
      <c r="H18" s="4">
        <v>0</v>
      </c>
      <c r="I18" s="4">
        <f t="shared" si="4"/>
        <v>0</v>
      </c>
      <c r="J18" s="9">
        <v>0</v>
      </c>
    </row>
    <row r="19" spans="1:10" ht="15" customHeight="1">
      <c r="A19" s="22"/>
      <c r="B19" s="33" t="s">
        <v>9</v>
      </c>
      <c r="C19" s="34"/>
      <c r="D19" s="26">
        <v>0</v>
      </c>
      <c r="E19" s="26">
        <v>0</v>
      </c>
      <c r="F19" s="4">
        <f t="shared" si="3"/>
        <v>0</v>
      </c>
      <c r="G19" s="26">
        <v>0</v>
      </c>
      <c r="H19" s="26">
        <v>0</v>
      </c>
      <c r="I19" s="4">
        <f t="shared" si="4"/>
        <v>0</v>
      </c>
      <c r="J19" s="26">
        <v>0</v>
      </c>
    </row>
    <row r="20" spans="1:10" s="14" customFormat="1" ht="15" customHeight="1">
      <c r="A20" s="37" t="s">
        <v>17</v>
      </c>
      <c r="B20" s="37"/>
      <c r="C20" s="34"/>
      <c r="D20" s="5">
        <f aca="true" t="shared" si="5" ref="D20:I20">SUM(D21:D23)</f>
        <v>9605393</v>
      </c>
      <c r="E20" s="5">
        <f t="shared" si="5"/>
        <v>624548</v>
      </c>
      <c r="F20" s="5">
        <f t="shared" si="5"/>
        <v>10229941</v>
      </c>
      <c r="G20" s="5">
        <f t="shared" si="5"/>
        <v>9502329</v>
      </c>
      <c r="H20" s="5">
        <f t="shared" si="5"/>
        <v>135568</v>
      </c>
      <c r="I20" s="5">
        <f t="shared" si="5"/>
        <v>9637897</v>
      </c>
      <c r="J20" s="13">
        <f>I20/F20*100</f>
        <v>94.21263524393738</v>
      </c>
    </row>
    <row r="21" spans="1:10" ht="15" customHeight="1">
      <c r="A21" s="22"/>
      <c r="B21" s="35" t="s">
        <v>13</v>
      </c>
      <c r="C21" s="36"/>
      <c r="D21" s="4">
        <v>41291</v>
      </c>
      <c r="E21" s="28">
        <v>0</v>
      </c>
      <c r="F21" s="4">
        <f>SUM(D21:E21)</f>
        <v>41291</v>
      </c>
      <c r="G21" s="4">
        <v>41291</v>
      </c>
      <c r="H21" s="26">
        <v>0</v>
      </c>
      <c r="I21" s="26">
        <f>SUM(G21:H21)</f>
        <v>41291</v>
      </c>
      <c r="J21" s="30">
        <v>100</v>
      </c>
    </row>
    <row r="22" spans="1:10" ht="15" customHeight="1">
      <c r="A22" s="22"/>
      <c r="B22" s="35" t="s">
        <v>14</v>
      </c>
      <c r="C22" s="36"/>
      <c r="D22" s="4">
        <v>973546</v>
      </c>
      <c r="E22" s="23">
        <v>23363</v>
      </c>
      <c r="F22" s="4">
        <f>SUM(D22:E22)</f>
        <v>996909</v>
      </c>
      <c r="G22" s="4">
        <v>970786</v>
      </c>
      <c r="H22" s="4">
        <v>16671</v>
      </c>
      <c r="I22" s="26">
        <f>SUM(G22:H22)</f>
        <v>987457</v>
      </c>
      <c r="J22" s="9">
        <v>99.1</v>
      </c>
    </row>
    <row r="23" spans="1:10" ht="15" customHeight="1">
      <c r="A23" s="22"/>
      <c r="B23" s="35" t="s">
        <v>15</v>
      </c>
      <c r="C23" s="36"/>
      <c r="D23" s="4">
        <v>8590556</v>
      </c>
      <c r="E23" s="23">
        <v>601185</v>
      </c>
      <c r="F23" s="4">
        <f>SUM(D23:E23)</f>
        <v>9191741</v>
      </c>
      <c r="G23" s="4">
        <v>8490252</v>
      </c>
      <c r="H23" s="4">
        <v>118897</v>
      </c>
      <c r="I23" s="26">
        <f>SUM(G23:H23)</f>
        <v>8609149</v>
      </c>
      <c r="J23" s="9">
        <v>93.7</v>
      </c>
    </row>
    <row r="24" spans="1:10" s="14" customFormat="1" ht="15" customHeight="1">
      <c r="A24" s="37" t="s">
        <v>10</v>
      </c>
      <c r="B24" s="37"/>
      <c r="C24" s="38"/>
      <c r="D24" s="28">
        <v>0</v>
      </c>
      <c r="E24" s="28">
        <v>0</v>
      </c>
      <c r="F24" s="5">
        <f>SUM(D24:E24)</f>
        <v>0</v>
      </c>
      <c r="G24" s="28">
        <v>0</v>
      </c>
      <c r="H24" s="28">
        <v>0</v>
      </c>
      <c r="I24" s="28">
        <f>SUM(G24:H24)</f>
        <v>0</v>
      </c>
      <c r="J24" s="28">
        <v>0</v>
      </c>
    </row>
    <row r="25" spans="1:10" s="14" customFormat="1" ht="6.75" customHeight="1">
      <c r="A25" s="21"/>
      <c r="B25" s="21"/>
      <c r="C25" s="19"/>
      <c r="D25" s="5"/>
      <c r="E25" s="5"/>
      <c r="F25" s="5"/>
      <c r="G25" s="5"/>
      <c r="H25" s="5"/>
      <c r="I25" s="5"/>
      <c r="J25" s="13"/>
    </row>
    <row r="26" spans="1:10" s="14" customFormat="1" ht="15" customHeight="1">
      <c r="A26" s="37" t="s">
        <v>11</v>
      </c>
      <c r="B26" s="37"/>
      <c r="C26" s="38"/>
      <c r="D26" s="5">
        <v>19790643</v>
      </c>
      <c r="E26" s="5">
        <v>5085785</v>
      </c>
      <c r="F26" s="5">
        <f>SUM(D26:E26)</f>
        <v>24876428</v>
      </c>
      <c r="G26" s="5">
        <v>18785787</v>
      </c>
      <c r="H26" s="5">
        <v>897949</v>
      </c>
      <c r="I26" s="5">
        <f>SUM(G26:H26)</f>
        <v>19683736</v>
      </c>
      <c r="J26" s="13">
        <v>79.1</v>
      </c>
    </row>
    <row r="27" spans="1:10" s="14" customFormat="1" ht="15" customHeight="1" thickBot="1">
      <c r="A27" s="31" t="s">
        <v>12</v>
      </c>
      <c r="B27" s="31"/>
      <c r="C27" s="32"/>
      <c r="D27" s="27">
        <v>11180930</v>
      </c>
      <c r="E27" s="24">
        <v>2199937</v>
      </c>
      <c r="F27" s="5">
        <f>SUM(D27:E27)</f>
        <v>13380867</v>
      </c>
      <c r="G27" s="5">
        <v>10289549</v>
      </c>
      <c r="H27" s="5">
        <v>331382</v>
      </c>
      <c r="I27" s="5">
        <f>SUM(G27:H27)</f>
        <v>10620931</v>
      </c>
      <c r="J27" s="13">
        <v>79.4</v>
      </c>
    </row>
    <row r="28" spans="1:10" ht="15" customHeight="1">
      <c r="A28" s="25" t="s">
        <v>24</v>
      </c>
      <c r="B28" s="25"/>
      <c r="C28" s="7"/>
      <c r="F28" s="7"/>
      <c r="G28" s="7"/>
      <c r="H28" s="7"/>
      <c r="I28" s="7"/>
      <c r="J28" s="15"/>
    </row>
    <row r="29" spans="1:2" ht="12">
      <c r="A29" s="22" t="s">
        <v>25</v>
      </c>
      <c r="B29" s="22"/>
    </row>
  </sheetData>
  <sheetProtection/>
  <mergeCells count="15">
    <mergeCell ref="A11:C11"/>
    <mergeCell ref="B12:C12"/>
    <mergeCell ref="J3:J4"/>
    <mergeCell ref="A1:J1"/>
    <mergeCell ref="D3:F3"/>
    <mergeCell ref="G3:I3"/>
    <mergeCell ref="A3:C4"/>
    <mergeCell ref="A27:C27"/>
    <mergeCell ref="B19:C19"/>
    <mergeCell ref="B23:C23"/>
    <mergeCell ref="A24:C24"/>
    <mergeCell ref="A26:C26"/>
    <mergeCell ref="B21:C21"/>
    <mergeCell ref="B22:C22"/>
    <mergeCell ref="A20:C2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2018-08-29T02:00:38Z</cp:lastPrinted>
  <dcterms:created xsi:type="dcterms:W3CDTF">2003-02-04T00:20:42Z</dcterms:created>
  <dcterms:modified xsi:type="dcterms:W3CDTF">2018-11-07T06:51:16Z</dcterms:modified>
  <cp:category/>
  <cp:version/>
  <cp:contentType/>
  <cp:contentStatus/>
</cp:coreProperties>
</file>