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2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<sst xmlns="http://schemas.openxmlformats.org/spreadsheetml/2006/main" count="58" uniqueCount="58">
  <si>
    <t>年次及び市町村別</t>
  </si>
  <si>
    <t>総　　　数</t>
  </si>
  <si>
    <t>仏　教　系</t>
  </si>
  <si>
    <t>キリスト教系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</si>
  <si>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</si>
  <si>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</si>
  <si>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</si>
  <si>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</si>
  <si>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</si>
  <si>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</si>
  <si>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</si>
  <si>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</si>
  <si>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</si>
  <si>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</si>
  <si>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</si>
  <si>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</si>
  <si>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</si>
  <si>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</si>
  <si>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</si>
  <si>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</si>
  <si>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</si>
  <si>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</si>
  <si>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</si>
  <si>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</si>
  <si>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</si>
  <si>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</si>
  <si>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</si>
  <si>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</si>
  <si>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</si>
  <si>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</si>
  <si>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</si>
  <si>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</si>
  <si>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</si>
  <si>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</si>
  <si>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</si>
  <si>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</si>
  <si>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</si>
  <si>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</si>
  <si>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</si>
  <si>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</si>
  <si>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</si>
  <si>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</si>
  <si>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</si>
  <si>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</si>
  <si>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</si>
  <si>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</si>
  <si>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</si>
  <si>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</si>
  <si>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</si>
  <si>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</si>
  <si>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資料：県総務課</t>
  </si>
  <si>
    <t>葛　城　市</t>
  </si>
  <si>
    <t>宇　陀　市</t>
  </si>
  <si>
    <t>(各年3月末日現在)</t>
  </si>
  <si>
    <t>神道系</t>
  </si>
  <si>
    <t>諸　教</t>
  </si>
  <si>
    <t>12.　宗　　教　　法　　人　　数</t>
  </si>
  <si>
    <t xml:space="preserve"> 平成25年   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</si>
</sst>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>
      <alignment vertical="center"/>
    </xf>
    <xf numFmtId="180" fontId="9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 quotePrefix="1">
      <alignment horizontal="left" vertical="center"/>
      <protection locked="0"/>
    </xf>
    <xf numFmtId="180" fontId="10" fillId="0" borderId="14" xfId="0" applyNumberFormat="1" applyFont="1" applyFill="1" applyBorder="1" applyAlignment="1" applyProtection="1">
      <alignment horizontal="center" vertical="center"/>
      <protection locked="0"/>
    </xf>
    <xf numFmtId="180" fontId="9" fillId="0" borderId="14" xfId="0" applyNumberFormat="1" applyFont="1" applyFill="1" applyBorder="1" applyAlignment="1" applyProtection="1">
      <alignment horizontal="center" vertical="center"/>
      <protection locked="0"/>
    </xf>
    <xf numFmtId="180" fontId="9" fillId="0" borderId="14" xfId="0" applyNumberFormat="1" applyFont="1" applyFill="1" applyBorder="1" applyAlignment="1" applyProtection="1">
      <alignment horizontal="right" vertical="center"/>
      <protection locked="0"/>
    </xf>
    <xf numFmtId="18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" sqref="A8"/>
    </sheetView>
  </sheetViews>
  <sheetFormatPr defaultColWidth="8.796875" defaultRowHeight="15"/>
  <cols>
    <col min="1" max="1" width="16.19921875" style="23" customWidth="1"/>
    <col min="2" max="5" width="13.59765625" style="1" customWidth="1"/>
    <col min="6" max="6" width="13.59765625" style="23" customWidth="1"/>
    <col min="7" max="7" width="12.8984375" style="1" customWidth="1"/>
    <col min="8" max="16384" width="9" style="1" customWidth="1"/>
  </cols>
  <sheetData>
    <row r="1" spans="1:6" ht="24" customHeight="1">
      <c r="A1" s="28" t="s">
        <v>56</v>
      </c>
      <c r="B1" s="28"/>
      <c r="C1" s="28"/>
      <c r="D1" s="28"/>
      <c r="E1" s="28"/>
      <c r="F1" s="28"/>
    </row>
    <row r="2" spans="1:6" ht="15.75" customHeight="1" thickBot="1">
      <c r="A2" s="2"/>
      <c r="B2" s="2"/>
      <c r="C2" s="2"/>
      <c r="D2" s="3"/>
      <c r="E2" s="3"/>
      <c r="F2" s="4" t="s">
        <v>53</v>
      </c>
    </row>
    <row r="3" spans="1:6" ht="24.75" customHeight="1">
      <c r="A3" s="5" t="s">
        <v>0</v>
      </c>
      <c r="B3" s="6" t="s">
        <v>1</v>
      </c>
      <c r="C3" s="6" t="s">
        <v>54</v>
      </c>
      <c r="D3" s="7" t="s">
        <v>2</v>
      </c>
      <c r="E3" s="7" t="s">
        <v>3</v>
      </c>
      <c r="F3" s="6" t="s">
        <v>55</v>
      </c>
    </row>
    <row r="4" spans="1:10" ht="15" customHeight="1">
      <c r="A4" s="25" t="s">
        <v>57</v>
      </c>
      <c r="B4" s="8">
        <v>3850</v>
      </c>
      <c r="C4" s="26">
        <v>1450</v>
      </c>
      <c r="D4" s="8">
        <v>1796</v>
      </c>
      <c r="E4" s="8">
        <v>36</v>
      </c>
      <c r="F4" s="8">
        <v>568</v>
      </c>
      <c r="G4" s="9"/>
      <c r="H4" s="10"/>
      <c r="I4" s="10"/>
      <c r="J4" s="10"/>
    </row>
    <row r="5" spans="1:10" s="14" customFormat="1" ht="15" customHeight="1">
      <c r="A5" s="11">
        <v>26</v>
      </c>
      <c r="B5" s="8">
        <v>3847</v>
      </c>
      <c r="C5" s="26">
        <v>1450</v>
      </c>
      <c r="D5" s="8">
        <v>1795</v>
      </c>
      <c r="E5" s="8">
        <v>36</v>
      </c>
      <c r="F5" s="8">
        <v>566</v>
      </c>
      <c r="G5" s="12"/>
      <c r="H5" s="13"/>
      <c r="I5" s="13"/>
      <c r="J5" s="13"/>
    </row>
    <row r="6" spans="1:10" s="14" customFormat="1" ht="15" customHeight="1">
      <c r="A6" s="11">
        <v>27</v>
      </c>
      <c r="B6" s="8">
        <v>3844</v>
      </c>
      <c r="C6" s="26">
        <v>1449</v>
      </c>
      <c r="D6" s="8">
        <v>1793</v>
      </c>
      <c r="E6" s="8">
        <v>37</v>
      </c>
      <c r="F6" s="8">
        <v>565</v>
      </c>
      <c r="G6" s="12"/>
      <c r="H6" s="13"/>
      <c r="I6" s="13"/>
      <c r="J6" s="13"/>
    </row>
    <row r="7" spans="1:10" s="14" customFormat="1" ht="15" customHeight="1">
      <c r="A7" s="11">
        <v>28</v>
      </c>
      <c r="B7" s="8">
        <v>3842</v>
      </c>
      <c r="C7" s="26">
        <v>1449</v>
      </c>
      <c r="D7" s="8">
        <v>1792</v>
      </c>
      <c r="E7" s="8">
        <v>37</v>
      </c>
      <c r="F7" s="8">
        <v>564</v>
      </c>
      <c r="G7" s="12"/>
      <c r="H7" s="13"/>
      <c r="I7" s="13"/>
      <c r="J7" s="13"/>
    </row>
    <row r="8" spans="1:10" s="14" customFormat="1" ht="15" customHeight="1">
      <c r="A8" s="27">
        <v>29</v>
      </c>
      <c r="B8" s="15">
        <f>B10+B24</f>
        <v>3835</v>
      </c>
      <c r="C8" s="15">
        <f>C10+C24</f>
        <v>1446</v>
      </c>
      <c r="D8" s="15">
        <f>D10+D24</f>
        <v>1790</v>
      </c>
      <c r="E8" s="15">
        <f>E10+E24</f>
        <v>37</v>
      </c>
      <c r="F8" s="15">
        <f>F10+F24</f>
        <v>562</v>
      </c>
      <c r="G8" s="12"/>
      <c r="H8" s="13"/>
      <c r="I8" s="13"/>
      <c r="J8" s="13"/>
    </row>
    <row r="9" spans="1:10" s="14" customFormat="1" ht="11.25" customHeight="1">
      <c r="A9" s="16"/>
      <c r="B9" s="15"/>
      <c r="C9" s="15"/>
      <c r="D9" s="15"/>
      <c r="E9" s="15"/>
      <c r="F9" s="15"/>
      <c r="G9" s="12"/>
      <c r="H9" s="13"/>
      <c r="I9" s="13"/>
      <c r="J9" s="13"/>
    </row>
    <row r="10" spans="1:10" s="14" customFormat="1" ht="15" customHeight="1">
      <c r="A10" s="17" t="s">
        <v>4</v>
      </c>
      <c r="B10" s="15">
        <f aca="true" t="shared" si="0" ref="B10:B22">SUM(C10:F10)</f>
        <v>2559</v>
      </c>
      <c r="C10" s="15">
        <f>SUM(C11:C22)</f>
        <v>949</v>
      </c>
      <c r="D10" s="15">
        <f>SUM(D11:D22)</f>
        <v>1157</v>
      </c>
      <c r="E10" s="15">
        <f>SUM(E11:E22)</f>
        <v>30</v>
      </c>
      <c r="F10" s="15">
        <f>SUM(F11:F22)</f>
        <v>423</v>
      </c>
      <c r="G10" s="12"/>
      <c r="H10" s="13"/>
      <c r="I10" s="13"/>
      <c r="J10" s="13"/>
    </row>
    <row r="11" spans="1:10" s="14" customFormat="1" ht="15" customHeight="1">
      <c r="A11" s="18" t="s">
        <v>5</v>
      </c>
      <c r="B11" s="8">
        <f t="shared" si="0"/>
        <v>546</v>
      </c>
      <c r="C11" s="8">
        <v>183</v>
      </c>
      <c r="D11" s="8">
        <v>258</v>
      </c>
      <c r="E11" s="8">
        <v>11</v>
      </c>
      <c r="F11" s="8">
        <v>94</v>
      </c>
      <c r="G11" s="12"/>
      <c r="H11" s="13"/>
      <c r="I11" s="13"/>
      <c r="J11" s="13"/>
    </row>
    <row r="12" spans="1:10" s="14" customFormat="1" ht="15" customHeight="1">
      <c r="A12" s="18" t="s">
        <v>6</v>
      </c>
      <c r="B12" s="8">
        <f t="shared" si="0"/>
        <v>117</v>
      </c>
      <c r="C12" s="8">
        <v>39</v>
      </c>
      <c r="D12" s="8">
        <v>53</v>
      </c>
      <c r="E12" s="8">
        <v>3</v>
      </c>
      <c r="F12" s="8">
        <v>22</v>
      </c>
      <c r="G12" s="12"/>
      <c r="H12" s="13"/>
      <c r="I12" s="13"/>
      <c r="J12" s="13"/>
    </row>
    <row r="13" spans="1:10" s="14" customFormat="1" ht="15" customHeight="1">
      <c r="A13" s="18" t="s">
        <v>7</v>
      </c>
      <c r="B13" s="8">
        <f t="shared" si="0"/>
        <v>229</v>
      </c>
      <c r="C13" s="8">
        <v>74</v>
      </c>
      <c r="D13" s="8">
        <v>120</v>
      </c>
      <c r="E13" s="8">
        <v>2</v>
      </c>
      <c r="F13" s="8">
        <v>33</v>
      </c>
      <c r="G13" s="12"/>
      <c r="H13" s="13"/>
      <c r="I13" s="13"/>
      <c r="J13" s="13"/>
    </row>
    <row r="14" spans="1:10" s="14" customFormat="1" ht="15" customHeight="1">
      <c r="A14" s="18" t="s">
        <v>8</v>
      </c>
      <c r="B14" s="8">
        <f t="shared" si="0"/>
        <v>218</v>
      </c>
      <c r="C14" s="8">
        <v>89</v>
      </c>
      <c r="D14" s="8">
        <v>63</v>
      </c>
      <c r="E14" s="8">
        <v>1</v>
      </c>
      <c r="F14" s="8">
        <v>65</v>
      </c>
      <c r="G14" s="12"/>
      <c r="H14" s="13"/>
      <c r="I14" s="13"/>
      <c r="J14" s="13"/>
    </row>
    <row r="15" spans="1:10" s="14" customFormat="1" ht="15" customHeight="1">
      <c r="A15" s="18" t="s">
        <v>9</v>
      </c>
      <c r="B15" s="8">
        <f t="shared" si="0"/>
        <v>261</v>
      </c>
      <c r="C15" s="8">
        <v>102</v>
      </c>
      <c r="D15" s="8">
        <v>113</v>
      </c>
      <c r="E15" s="8">
        <v>3</v>
      </c>
      <c r="F15" s="8">
        <v>43</v>
      </c>
      <c r="G15" s="12"/>
      <c r="H15" s="13"/>
      <c r="I15" s="13"/>
      <c r="J15" s="13"/>
    </row>
    <row r="16" spans="1:10" s="14" customFormat="1" ht="15" customHeight="1">
      <c r="A16" s="18" t="s">
        <v>10</v>
      </c>
      <c r="B16" s="8">
        <f t="shared" si="0"/>
        <v>211</v>
      </c>
      <c r="C16" s="8">
        <v>108</v>
      </c>
      <c r="D16" s="8">
        <v>48</v>
      </c>
      <c r="E16" s="8">
        <v>1</v>
      </c>
      <c r="F16" s="8">
        <v>54</v>
      </c>
      <c r="G16" s="12"/>
      <c r="H16" s="13"/>
      <c r="I16" s="13"/>
      <c r="J16" s="13"/>
    </row>
    <row r="17" spans="1:10" s="14" customFormat="1" ht="15" customHeight="1">
      <c r="A17" s="18" t="s">
        <v>11</v>
      </c>
      <c r="B17" s="8">
        <f t="shared" si="0"/>
        <v>272</v>
      </c>
      <c r="C17" s="8">
        <v>102</v>
      </c>
      <c r="D17" s="8">
        <v>138</v>
      </c>
      <c r="E17" s="8">
        <v>2</v>
      </c>
      <c r="F17" s="8">
        <v>30</v>
      </c>
      <c r="G17" s="12"/>
      <c r="H17" s="13"/>
      <c r="I17" s="13"/>
      <c r="J17" s="13"/>
    </row>
    <row r="18" spans="1:10" s="14" customFormat="1" ht="15" customHeight="1">
      <c r="A18" s="18" t="s">
        <v>12</v>
      </c>
      <c r="B18" s="8">
        <f t="shared" si="0"/>
        <v>143</v>
      </c>
      <c r="C18" s="8">
        <v>50</v>
      </c>
      <c r="D18" s="8">
        <v>74</v>
      </c>
      <c r="E18" s="8">
        <v>3</v>
      </c>
      <c r="F18" s="8">
        <v>16</v>
      </c>
      <c r="G18" s="12"/>
      <c r="H18" s="13"/>
      <c r="I18" s="13"/>
      <c r="J18" s="13"/>
    </row>
    <row r="19" spans="1:10" s="14" customFormat="1" ht="15" customHeight="1">
      <c r="A19" s="18" t="s">
        <v>13</v>
      </c>
      <c r="B19" s="8">
        <f t="shared" si="0"/>
        <v>104</v>
      </c>
      <c r="C19" s="8">
        <v>14</v>
      </c>
      <c r="D19" s="8">
        <v>66</v>
      </c>
      <c r="E19" s="8">
        <v>3</v>
      </c>
      <c r="F19" s="8">
        <v>21</v>
      </c>
      <c r="G19" s="12"/>
      <c r="H19" s="13"/>
      <c r="I19" s="13"/>
      <c r="J19" s="13"/>
    </row>
    <row r="20" spans="1:10" s="14" customFormat="1" ht="15" customHeight="1">
      <c r="A20" s="18" t="s">
        <v>14</v>
      </c>
      <c r="B20" s="8">
        <f t="shared" si="0"/>
        <v>76</v>
      </c>
      <c r="C20" s="8">
        <v>21</v>
      </c>
      <c r="D20" s="8">
        <v>45</v>
      </c>
      <c r="E20" s="8">
        <v>0</v>
      </c>
      <c r="F20" s="8">
        <v>10</v>
      </c>
      <c r="G20" s="12"/>
      <c r="H20" s="13"/>
      <c r="I20" s="13"/>
      <c r="J20" s="13"/>
    </row>
    <row r="21" spans="1:10" s="14" customFormat="1" ht="15" customHeight="1">
      <c r="A21" s="18" t="s">
        <v>51</v>
      </c>
      <c r="B21" s="8">
        <f t="shared" si="0"/>
        <v>132</v>
      </c>
      <c r="C21" s="8">
        <v>46</v>
      </c>
      <c r="D21" s="8">
        <v>75</v>
      </c>
      <c r="E21" s="8">
        <v>0</v>
      </c>
      <c r="F21" s="8">
        <v>11</v>
      </c>
      <c r="G21" s="12"/>
      <c r="H21" s="13"/>
      <c r="I21" s="13"/>
      <c r="J21" s="13"/>
    </row>
    <row r="22" spans="1:10" s="14" customFormat="1" ht="15" customHeight="1">
      <c r="A22" s="18" t="s">
        <v>52</v>
      </c>
      <c r="B22" s="8">
        <f t="shared" si="0"/>
        <v>250</v>
      </c>
      <c r="C22" s="8">
        <v>121</v>
      </c>
      <c r="D22" s="8">
        <v>104</v>
      </c>
      <c r="E22" s="8">
        <v>1</v>
      </c>
      <c r="F22" s="8">
        <v>24</v>
      </c>
      <c r="G22" s="12"/>
      <c r="H22" s="13"/>
      <c r="I22" s="13"/>
      <c r="J22" s="13"/>
    </row>
    <row r="23" spans="1:10" s="14" customFormat="1" ht="11.25" customHeight="1">
      <c r="A23" s="17"/>
      <c r="B23" s="15"/>
      <c r="C23" s="15"/>
      <c r="D23" s="15"/>
      <c r="E23" s="15"/>
      <c r="F23" s="15"/>
      <c r="G23" s="12"/>
      <c r="H23" s="13"/>
      <c r="I23" s="13"/>
      <c r="J23" s="13"/>
    </row>
    <row r="24" spans="1:10" s="14" customFormat="1" ht="15" customHeight="1">
      <c r="A24" s="17" t="s">
        <v>15</v>
      </c>
      <c r="B24" s="15">
        <f>B26+B28+B33+B37+B40+B43+B48</f>
        <v>1276</v>
      </c>
      <c r="C24" s="15">
        <f>C26+C28+C33+C37+C40+C43+C48</f>
        <v>497</v>
      </c>
      <c r="D24" s="15">
        <f>D26+D28+D33+D37+D40+D43+D48</f>
        <v>633</v>
      </c>
      <c r="E24" s="15">
        <f>E26+E28+E33+E37+E40+E43+E48</f>
        <v>7</v>
      </c>
      <c r="F24" s="15">
        <f>F26+F28+F33+F37+F40+F43+F48</f>
        <v>139</v>
      </c>
      <c r="G24" s="12"/>
      <c r="H24" s="13"/>
      <c r="I24" s="13"/>
      <c r="J24" s="13"/>
    </row>
    <row r="25" spans="1:10" s="14" customFormat="1" ht="11.25" customHeight="1">
      <c r="A25" s="17"/>
      <c r="B25" s="15"/>
      <c r="C25" s="15"/>
      <c r="D25" s="15"/>
      <c r="E25" s="15"/>
      <c r="F25" s="15"/>
      <c r="G25" s="12"/>
      <c r="H25" s="13"/>
      <c r="I25" s="13"/>
      <c r="J25" s="13"/>
    </row>
    <row r="26" spans="1:10" s="14" customFormat="1" ht="15" customHeight="1">
      <c r="A26" s="17" t="s">
        <v>16</v>
      </c>
      <c r="B26" s="15">
        <f>SUM(C26:F26)</f>
        <v>57</v>
      </c>
      <c r="C26" s="15">
        <f>C27</f>
        <v>32</v>
      </c>
      <c r="D26" s="15">
        <f>D27</f>
        <v>22</v>
      </c>
      <c r="E26" s="15">
        <f>E27</f>
        <v>0</v>
      </c>
      <c r="F26" s="15">
        <f>F27</f>
        <v>3</v>
      </c>
      <c r="G26" s="12"/>
      <c r="H26" s="13"/>
      <c r="I26" s="13"/>
      <c r="J26" s="13"/>
    </row>
    <row r="27" spans="1:10" ht="15" customHeight="1">
      <c r="A27" s="19" t="s">
        <v>17</v>
      </c>
      <c r="B27" s="8">
        <f>SUM(C27:F27)</f>
        <v>57</v>
      </c>
      <c r="C27" s="8">
        <v>32</v>
      </c>
      <c r="D27" s="8">
        <v>22</v>
      </c>
      <c r="E27" s="8">
        <v>0</v>
      </c>
      <c r="F27" s="8">
        <v>3</v>
      </c>
      <c r="G27" s="9"/>
      <c r="H27" s="10"/>
      <c r="I27" s="10"/>
      <c r="J27" s="10"/>
    </row>
    <row r="28" spans="1:10" s="14" customFormat="1" ht="15" customHeight="1">
      <c r="A28" s="17" t="s">
        <v>18</v>
      </c>
      <c r="B28" s="15">
        <f>SUM(C28:F28)</f>
        <v>189</v>
      </c>
      <c r="C28" s="15">
        <f>SUM(C29:C32)</f>
        <v>48</v>
      </c>
      <c r="D28" s="15">
        <f>SUM(D29:D32)</f>
        <v>123</v>
      </c>
      <c r="E28" s="15">
        <f>SUM(E29:E32)</f>
        <v>1</v>
      </c>
      <c r="F28" s="15">
        <f>SUM(F29:F32)</f>
        <v>17</v>
      </c>
      <c r="G28" s="12"/>
      <c r="H28" s="13"/>
      <c r="I28" s="13"/>
      <c r="J28" s="13"/>
    </row>
    <row r="29" spans="1:10" ht="15" customHeight="1">
      <c r="A29" s="19" t="s">
        <v>19</v>
      </c>
      <c r="B29" s="8">
        <f>SUM(C29:F29)</f>
        <v>67</v>
      </c>
      <c r="C29" s="8">
        <v>18</v>
      </c>
      <c r="D29" s="8">
        <v>44</v>
      </c>
      <c r="E29" s="8">
        <v>0</v>
      </c>
      <c r="F29" s="8">
        <v>5</v>
      </c>
      <c r="G29" s="9"/>
      <c r="H29" s="10"/>
      <c r="I29" s="10"/>
      <c r="J29" s="10"/>
    </row>
    <row r="30" spans="1:10" ht="15" customHeight="1">
      <c r="A30" s="19" t="s">
        <v>20</v>
      </c>
      <c r="B30" s="8">
        <f>SUM(C30:F30)</f>
        <v>25</v>
      </c>
      <c r="C30" s="8">
        <v>5</v>
      </c>
      <c r="D30" s="8">
        <v>17</v>
      </c>
      <c r="E30" s="8">
        <v>1</v>
      </c>
      <c r="F30" s="8">
        <v>2</v>
      </c>
      <c r="G30" s="9"/>
      <c r="H30" s="10"/>
      <c r="I30" s="10"/>
      <c r="J30" s="10"/>
    </row>
    <row r="31" spans="1:10" ht="15" customHeight="1">
      <c r="A31" s="19" t="s">
        <v>21</v>
      </c>
      <c r="B31" s="8">
        <f>SUM(C31:F31)</f>
        <v>71</v>
      </c>
      <c r="C31" s="8">
        <v>16</v>
      </c>
      <c r="D31" s="8">
        <v>51</v>
      </c>
      <c r="E31" s="8">
        <v>0</v>
      </c>
      <c r="F31" s="8">
        <v>4</v>
      </c>
      <c r="G31" s="9"/>
      <c r="H31" s="10"/>
      <c r="I31" s="10"/>
      <c r="J31" s="10"/>
    </row>
    <row r="32" spans="1:10" ht="15" customHeight="1">
      <c r="A32" s="19" t="s">
        <v>22</v>
      </c>
      <c r="B32" s="8">
        <f>SUM(C32:F32)</f>
        <v>26</v>
      </c>
      <c r="C32" s="8">
        <v>9</v>
      </c>
      <c r="D32" s="8">
        <v>11</v>
      </c>
      <c r="E32" s="8">
        <v>0</v>
      </c>
      <c r="F32" s="8">
        <v>6</v>
      </c>
      <c r="G32" s="9"/>
      <c r="H32" s="10"/>
      <c r="I32" s="10"/>
      <c r="J32" s="10"/>
    </row>
    <row r="33" spans="1:10" s="14" customFormat="1" ht="15" customHeight="1">
      <c r="A33" s="17" t="s">
        <v>23</v>
      </c>
      <c r="B33" s="15">
        <f>SUM(C33:F33)</f>
        <v>191</v>
      </c>
      <c r="C33" s="15">
        <f>SUM(C34:C36)</f>
        <v>70</v>
      </c>
      <c r="D33" s="15">
        <f>SUM(D34:D36)</f>
        <v>91</v>
      </c>
      <c r="E33" s="15">
        <f>SUM(E34:E36)</f>
        <v>2</v>
      </c>
      <c r="F33" s="15">
        <f>SUM(F34:F36)</f>
        <v>28</v>
      </c>
      <c r="G33" s="12"/>
      <c r="H33" s="13"/>
      <c r="I33" s="13"/>
      <c r="J33" s="13"/>
    </row>
    <row r="34" spans="1:10" ht="15" customHeight="1">
      <c r="A34" s="19" t="s">
        <v>24</v>
      </c>
      <c r="B34" s="8">
        <f>SUM(C34:F34)</f>
        <v>35</v>
      </c>
      <c r="C34" s="8">
        <v>7</v>
      </c>
      <c r="D34" s="8">
        <v>23</v>
      </c>
      <c r="E34" s="8">
        <v>0</v>
      </c>
      <c r="F34" s="8">
        <v>5</v>
      </c>
      <c r="G34" s="9"/>
      <c r="H34" s="10"/>
      <c r="I34" s="10"/>
      <c r="J34" s="10"/>
    </row>
    <row r="35" spans="1:10" ht="15" customHeight="1">
      <c r="A35" s="19" t="s">
        <v>25</v>
      </c>
      <c r="B35" s="8">
        <f>SUM(C35:F35)</f>
        <v>17</v>
      </c>
      <c r="C35" s="8">
        <v>6</v>
      </c>
      <c r="D35" s="8">
        <v>9</v>
      </c>
      <c r="E35" s="8">
        <v>0</v>
      </c>
      <c r="F35" s="8">
        <v>2</v>
      </c>
      <c r="G35" s="9"/>
      <c r="H35" s="10"/>
      <c r="I35" s="10"/>
      <c r="J35" s="10"/>
    </row>
    <row r="36" spans="1:10" ht="15" customHeight="1">
      <c r="A36" s="19" t="s">
        <v>26</v>
      </c>
      <c r="B36" s="8">
        <f>SUM(C36:F36)</f>
        <v>139</v>
      </c>
      <c r="C36" s="8">
        <v>57</v>
      </c>
      <c r="D36" s="8">
        <v>59</v>
      </c>
      <c r="E36" s="8">
        <v>2</v>
      </c>
      <c r="F36" s="8">
        <v>21</v>
      </c>
      <c r="G36" s="9"/>
      <c r="H36" s="10"/>
      <c r="I36" s="10"/>
      <c r="J36" s="10"/>
    </row>
    <row r="37" spans="1:10" s="14" customFormat="1" ht="15" customHeight="1">
      <c r="A37" s="17" t="s">
        <v>27</v>
      </c>
      <c r="B37" s="15">
        <f>SUM(C37:F37)</f>
        <v>39</v>
      </c>
      <c r="C37" s="15">
        <f>SUM(C38:C39)</f>
        <v>15</v>
      </c>
      <c r="D37" s="15">
        <f>SUM(D38:D39)</f>
        <v>20</v>
      </c>
      <c r="E37" s="15">
        <f>SUM(E38:E39)</f>
        <v>0</v>
      </c>
      <c r="F37" s="15">
        <f>SUM(F38:F39)</f>
        <v>4</v>
      </c>
      <c r="G37" s="12"/>
      <c r="H37" s="13"/>
      <c r="I37" s="13"/>
      <c r="J37" s="13"/>
    </row>
    <row r="38" spans="1:10" ht="15" customHeight="1">
      <c r="A38" s="19" t="s">
        <v>28</v>
      </c>
      <c r="B38" s="8">
        <f>SUM(C38:F38)</f>
        <v>23</v>
      </c>
      <c r="C38" s="8">
        <v>11</v>
      </c>
      <c r="D38" s="8">
        <v>11</v>
      </c>
      <c r="E38" s="8">
        <v>0</v>
      </c>
      <c r="F38" s="8">
        <v>1</v>
      </c>
      <c r="G38" s="9"/>
      <c r="H38" s="10"/>
      <c r="I38" s="10"/>
      <c r="J38" s="10"/>
    </row>
    <row r="39" spans="1:10" ht="15" customHeight="1">
      <c r="A39" s="19" t="s">
        <v>29</v>
      </c>
      <c r="B39" s="8">
        <f>SUM(C39:F39)</f>
        <v>16</v>
      </c>
      <c r="C39" s="8">
        <v>4</v>
      </c>
      <c r="D39" s="8">
        <v>9</v>
      </c>
      <c r="E39" s="8">
        <v>0</v>
      </c>
      <c r="F39" s="8">
        <v>3</v>
      </c>
      <c r="G39" s="9"/>
      <c r="H39" s="10"/>
      <c r="I39" s="10"/>
      <c r="J39" s="10"/>
    </row>
    <row r="40" spans="1:10" s="14" customFormat="1" ht="15" customHeight="1">
      <c r="A40" s="17" t="s">
        <v>30</v>
      </c>
      <c r="B40" s="15">
        <f>SUM(C40:F40)</f>
        <v>142</v>
      </c>
      <c r="C40" s="15">
        <f>C41+C42</f>
        <v>55</v>
      </c>
      <c r="D40" s="15">
        <f>D41+D42</f>
        <v>73</v>
      </c>
      <c r="E40" s="15">
        <f>E41+E42</f>
        <v>0</v>
      </c>
      <c r="F40" s="15">
        <f>F41+F42</f>
        <v>14</v>
      </c>
      <c r="G40" s="12"/>
      <c r="H40" s="13"/>
      <c r="I40" s="13"/>
      <c r="J40" s="13"/>
    </row>
    <row r="41" spans="1:10" ht="15" customHeight="1">
      <c r="A41" s="19" t="s">
        <v>31</v>
      </c>
      <c r="B41" s="8">
        <f>SUM(C41:F41)</f>
        <v>71</v>
      </c>
      <c r="C41" s="8">
        <v>27</v>
      </c>
      <c r="D41" s="8">
        <v>36</v>
      </c>
      <c r="E41" s="8">
        <v>0</v>
      </c>
      <c r="F41" s="8">
        <v>8</v>
      </c>
      <c r="G41" s="9"/>
      <c r="H41" s="10"/>
      <c r="I41" s="10"/>
      <c r="J41" s="10"/>
    </row>
    <row r="42" spans="1:10" ht="15" customHeight="1">
      <c r="A42" s="19" t="s">
        <v>32</v>
      </c>
      <c r="B42" s="8">
        <f>SUM(C42:F42)</f>
        <v>71</v>
      </c>
      <c r="C42" s="8">
        <v>28</v>
      </c>
      <c r="D42" s="8">
        <v>37</v>
      </c>
      <c r="E42" s="8">
        <v>0</v>
      </c>
      <c r="F42" s="8">
        <v>6</v>
      </c>
      <c r="G42" s="9"/>
      <c r="H42" s="10"/>
      <c r="I42" s="10"/>
      <c r="J42" s="10"/>
    </row>
    <row r="43" spans="1:10" s="14" customFormat="1" ht="15" customHeight="1">
      <c r="A43" s="20" t="s">
        <v>33</v>
      </c>
      <c r="B43" s="15">
        <f>SUM(C43:F43)</f>
        <v>181</v>
      </c>
      <c r="C43" s="15">
        <f>SUM(C44:C47)</f>
        <v>58</v>
      </c>
      <c r="D43" s="15">
        <f>SUM(D44:D47)</f>
        <v>93</v>
      </c>
      <c r="E43" s="15">
        <f>SUM(E44:E47)</f>
        <v>4</v>
      </c>
      <c r="F43" s="15">
        <f>SUM(F44:F47)</f>
        <v>26</v>
      </c>
      <c r="G43" s="12"/>
      <c r="H43" s="13"/>
      <c r="I43" s="13"/>
      <c r="J43" s="13"/>
    </row>
    <row r="44" spans="1:10" ht="15" customHeight="1">
      <c r="A44" s="19" t="s">
        <v>34</v>
      </c>
      <c r="B44" s="8">
        <f>SUM(C44:F44)</f>
        <v>18</v>
      </c>
      <c r="C44" s="8">
        <v>5</v>
      </c>
      <c r="D44" s="8">
        <v>10</v>
      </c>
      <c r="E44" s="8">
        <v>0</v>
      </c>
      <c r="F44" s="8">
        <v>3</v>
      </c>
      <c r="G44" s="9"/>
      <c r="H44" s="10"/>
      <c r="I44" s="10"/>
      <c r="J44" s="10"/>
    </row>
    <row r="45" spans="1:10" ht="15" customHeight="1">
      <c r="A45" s="19" t="s">
        <v>35</v>
      </c>
      <c r="B45" s="8">
        <f>SUM(C45:F45)</f>
        <v>32</v>
      </c>
      <c r="C45" s="8">
        <v>9</v>
      </c>
      <c r="D45" s="8">
        <v>16</v>
      </c>
      <c r="E45" s="8">
        <v>1</v>
      </c>
      <c r="F45" s="8">
        <v>6</v>
      </c>
      <c r="G45" s="9"/>
      <c r="H45" s="10"/>
      <c r="I45" s="10"/>
      <c r="J45" s="10"/>
    </row>
    <row r="46" spans="1:10" ht="15" customHeight="1">
      <c r="A46" s="19" t="s">
        <v>36</v>
      </c>
      <c r="B46" s="8">
        <f>SUM(C46:F46)</f>
        <v>96</v>
      </c>
      <c r="C46" s="8">
        <v>35</v>
      </c>
      <c r="D46" s="8">
        <v>48</v>
      </c>
      <c r="E46" s="8">
        <v>2</v>
      </c>
      <c r="F46" s="8">
        <v>11</v>
      </c>
      <c r="G46" s="9"/>
      <c r="H46" s="10"/>
      <c r="I46" s="10"/>
      <c r="J46" s="10"/>
    </row>
    <row r="47" spans="1:10" ht="15" customHeight="1">
      <c r="A47" s="19" t="s">
        <v>37</v>
      </c>
      <c r="B47" s="8">
        <f>SUM(C47:F47)</f>
        <v>35</v>
      </c>
      <c r="C47" s="8">
        <v>9</v>
      </c>
      <c r="D47" s="8">
        <v>19</v>
      </c>
      <c r="E47" s="8">
        <v>1</v>
      </c>
      <c r="F47" s="8">
        <v>6</v>
      </c>
      <c r="G47" s="9"/>
      <c r="H47" s="10"/>
      <c r="I47" s="10"/>
      <c r="J47" s="10"/>
    </row>
    <row r="48" spans="1:10" s="14" customFormat="1" ht="15" customHeight="1">
      <c r="A48" s="17" t="s">
        <v>38</v>
      </c>
      <c r="B48" s="15">
        <f>SUM(C48:F48)</f>
        <v>477</v>
      </c>
      <c r="C48" s="15">
        <f>SUM(C49:C59)</f>
        <v>219</v>
      </c>
      <c r="D48" s="15">
        <f>SUM(D49:D59)</f>
        <v>211</v>
      </c>
      <c r="E48" s="15">
        <v>0</v>
      </c>
      <c r="F48" s="15">
        <f>SUM(F49:F59)</f>
        <v>47</v>
      </c>
      <c r="G48" s="12"/>
      <c r="H48" s="13"/>
      <c r="I48" s="13"/>
      <c r="J48" s="13"/>
    </row>
    <row r="49" spans="1:10" ht="15" customHeight="1">
      <c r="A49" s="19" t="s">
        <v>39</v>
      </c>
      <c r="B49" s="8">
        <f>SUM(C49:F49)</f>
        <v>123</v>
      </c>
      <c r="C49" s="8">
        <v>57</v>
      </c>
      <c r="D49" s="8">
        <v>56</v>
      </c>
      <c r="E49" s="8">
        <v>0</v>
      </c>
      <c r="F49" s="8">
        <v>10</v>
      </c>
      <c r="G49" s="9"/>
      <c r="H49" s="10"/>
      <c r="I49" s="10"/>
      <c r="J49" s="10"/>
    </row>
    <row r="50" spans="1:10" ht="15" customHeight="1">
      <c r="A50" s="19" t="s">
        <v>40</v>
      </c>
      <c r="B50" s="8">
        <f>SUM(C50:F50)</f>
        <v>75</v>
      </c>
      <c r="C50" s="8">
        <v>25</v>
      </c>
      <c r="D50" s="8">
        <v>39</v>
      </c>
      <c r="E50" s="8">
        <v>0</v>
      </c>
      <c r="F50" s="8">
        <v>11</v>
      </c>
      <c r="G50" s="9"/>
      <c r="H50" s="10"/>
      <c r="I50" s="10"/>
      <c r="J50" s="10"/>
    </row>
    <row r="51" spans="1:10" ht="15" customHeight="1">
      <c r="A51" s="19" t="s">
        <v>41</v>
      </c>
      <c r="B51" s="8">
        <f>SUM(C51:F51)</f>
        <v>68</v>
      </c>
      <c r="C51" s="8">
        <v>23</v>
      </c>
      <c r="D51" s="8">
        <v>38</v>
      </c>
      <c r="E51" s="8">
        <v>0</v>
      </c>
      <c r="F51" s="8">
        <v>7</v>
      </c>
      <c r="G51" s="9"/>
      <c r="H51" s="10"/>
      <c r="I51" s="10"/>
      <c r="J51" s="10"/>
    </row>
    <row r="52" spans="1:10" ht="15" customHeight="1">
      <c r="A52" s="19" t="s">
        <v>42</v>
      </c>
      <c r="B52" s="8">
        <f>SUM(C52:F52)</f>
        <v>21</v>
      </c>
      <c r="C52" s="8">
        <v>8</v>
      </c>
      <c r="D52" s="8">
        <v>13</v>
      </c>
      <c r="E52" s="8">
        <v>0</v>
      </c>
      <c r="F52" s="8">
        <v>0</v>
      </c>
      <c r="G52" s="9"/>
      <c r="H52" s="10"/>
      <c r="I52" s="10"/>
      <c r="J52" s="10"/>
    </row>
    <row r="53" spans="1:10" ht="15" customHeight="1">
      <c r="A53" s="19" t="s">
        <v>43</v>
      </c>
      <c r="B53" s="8">
        <f>SUM(C53:F53)</f>
        <v>28</v>
      </c>
      <c r="C53" s="8">
        <v>16</v>
      </c>
      <c r="D53" s="8">
        <v>12</v>
      </c>
      <c r="E53" s="8">
        <v>0</v>
      </c>
      <c r="F53" s="8">
        <v>0</v>
      </c>
      <c r="G53" s="9"/>
      <c r="H53" s="10"/>
      <c r="I53" s="10"/>
      <c r="J53" s="10"/>
    </row>
    <row r="54" spans="1:10" ht="15" customHeight="1">
      <c r="A54" s="19" t="s">
        <v>44</v>
      </c>
      <c r="B54" s="8">
        <f>SUM(C54:F54)</f>
        <v>6</v>
      </c>
      <c r="C54" s="8">
        <v>1</v>
      </c>
      <c r="D54" s="8">
        <v>5</v>
      </c>
      <c r="E54" s="8">
        <v>0</v>
      </c>
      <c r="F54" s="8">
        <v>0</v>
      </c>
      <c r="G54" s="9"/>
      <c r="H54" s="10"/>
      <c r="I54" s="10"/>
      <c r="J54" s="10"/>
    </row>
    <row r="55" spans="1:10" ht="15" customHeight="1">
      <c r="A55" s="19" t="s">
        <v>45</v>
      </c>
      <c r="B55" s="8">
        <f>SUM(C55:F55)</f>
        <v>39</v>
      </c>
      <c r="C55" s="8">
        <v>30</v>
      </c>
      <c r="D55" s="8">
        <v>1</v>
      </c>
      <c r="E55" s="8">
        <v>0</v>
      </c>
      <c r="F55" s="8">
        <v>8</v>
      </c>
      <c r="G55" s="9"/>
      <c r="H55" s="10"/>
      <c r="I55" s="10"/>
      <c r="J55" s="10"/>
    </row>
    <row r="56" spans="1:10" ht="15" customHeight="1">
      <c r="A56" s="19" t="s">
        <v>46</v>
      </c>
      <c r="B56" s="8">
        <f>SUM(C56:F56)</f>
        <v>10</v>
      </c>
      <c r="C56" s="8">
        <v>3</v>
      </c>
      <c r="D56" s="8">
        <v>4</v>
      </c>
      <c r="E56" s="8">
        <v>0</v>
      </c>
      <c r="F56" s="8">
        <v>3</v>
      </c>
      <c r="G56" s="9"/>
      <c r="H56" s="10"/>
      <c r="I56" s="10"/>
      <c r="J56" s="10"/>
    </row>
    <row r="57" spans="1:10" ht="15" customHeight="1">
      <c r="A57" s="19" t="s">
        <v>47</v>
      </c>
      <c r="B57" s="8">
        <f>SUM(C57:F57)</f>
        <v>12</v>
      </c>
      <c r="C57" s="8">
        <v>7</v>
      </c>
      <c r="D57" s="8">
        <v>4</v>
      </c>
      <c r="E57" s="8">
        <v>0</v>
      </c>
      <c r="F57" s="8">
        <v>1</v>
      </c>
      <c r="G57" s="9"/>
      <c r="H57" s="10"/>
      <c r="I57" s="10"/>
      <c r="J57" s="10"/>
    </row>
    <row r="58" spans="1:10" ht="15" customHeight="1">
      <c r="A58" s="19" t="s">
        <v>48</v>
      </c>
      <c r="B58" s="8">
        <f>SUM(C58:F58)</f>
        <v>48</v>
      </c>
      <c r="C58" s="8">
        <v>26</v>
      </c>
      <c r="D58" s="8">
        <v>20</v>
      </c>
      <c r="E58" s="8">
        <v>0</v>
      </c>
      <c r="F58" s="8">
        <v>2</v>
      </c>
      <c r="G58" s="9"/>
      <c r="H58" s="10"/>
      <c r="I58" s="10"/>
      <c r="J58" s="10"/>
    </row>
    <row r="59" spans="1:10" ht="15" customHeight="1" thickBot="1">
      <c r="A59" s="19" t="s">
        <v>49</v>
      </c>
      <c r="B59" s="8">
        <f>SUM(C59:F59)</f>
        <v>47</v>
      </c>
      <c r="C59" s="8">
        <v>23</v>
      </c>
      <c r="D59" s="8">
        <v>19</v>
      </c>
      <c r="E59" s="8">
        <v>0</v>
      </c>
      <c r="F59" s="8">
        <v>5</v>
      </c>
      <c r="G59" s="9"/>
      <c r="H59" s="10"/>
      <c r="I59" s="10"/>
      <c r="J59" s="10"/>
    </row>
    <row r="60" spans="1:6" ht="15" customHeight="1">
      <c r="A60" s="21" t="s">
        <v>50</v>
      </c>
      <c r="B60" s="21"/>
      <c r="C60" s="22"/>
      <c r="D60" s="21"/>
      <c r="E60" s="21"/>
      <c r="F60" s="21"/>
    </row>
    <row r="61" spans="3:5" ht="13.5" customHeight="1">
      <c r="C61" s="24"/>
      <c r="D61" s="24"/>
      <c r="E61" s="24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1">
    <mergeCell ref="A1:F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2018-11-12T01:53:43Z</cp:lastPrinted>
  <dcterms:created xsi:type="dcterms:W3CDTF">2003-01-24T00:17:53Z</dcterms:created>
  <dcterms:modified xsi:type="dcterms:W3CDTF">2018-11-12T01:53:46Z</dcterms:modified>
  <cp:category/>
  <cp:version/>
  <cp:contentType/>
  <cp:contentStatus/>
</cp:coreProperties>
</file>