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5816592-0CC6-46F4-943F-CE7C48C7CA86}"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<sst xmlns="http://schemas.openxmlformats.org/spreadsheetml/2006/main" count="2973" uniqueCount="1047">
  <si>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</si>
  <si>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</si>
  <si>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</si>
  <si>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</si>
  <si>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</si>
  <si>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</si>
  <si>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</si>
  <si>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</si>
  <si>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</si>
  <si>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</si>
  <si>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</si>
  <si>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</si>
  <si>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</si>
  <si>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</si>
  <si>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</si>
  <si>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</si>
  <si>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</si>
  <si>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</si>
  <si>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</si>
  <si>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</si>
  <si>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</si>
  <si>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</si>
  <si>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</si>
  <si>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</si>
  <si>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</si>
  <si>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</si>
  <si>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</si>
  <si>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</si>
  <si>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</si>
  <si>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</si>
  <si>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</si>
  <si>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</si>
  <si>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</si>
  <si>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</si>
  <si>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</si>
  <si>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</si>
  <si>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</si>
  <si>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</si>
  <si>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</si>
  <si>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</si>
  <si>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</si>
  <si>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</si>
  <si>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</si>
  <si>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</si>
  <si>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</si>
  <si>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</si>
  <si>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</si>
  <si>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</si>
  <si>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</si>
  <si>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</si>
  <si>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</si>
  <si>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</si>
  <si>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</si>
  <si>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</si>
  <si>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</si>
  <si>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</si>
  <si>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</si>
  <si>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</si>
  <si>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</si>
  <si>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</si>
  <si>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</si>
  <si>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</si>
  <si>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</si>
  <si>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</si>
  <si>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</si>
  <si>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</si>
  <si>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</si>
  <si>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</si>
  <si>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</si>
  <si>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</si>
  <si>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</si>
  <si>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</si>
  <si>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</si>
  <si>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</si>
  <si>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</si>
  <si>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</si>
  <si>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</si>
  <si>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</si>
  <si>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</si>
  <si>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</si>
  <si>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</si>
  <si>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</si>
  <si>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</si>
  <si>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</si>
  <si>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</si>
  <si>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</si>
  <si>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</si>
  <si>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</si>
  <si>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</si>
  <si>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</si>
  <si>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</si>
  <si>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</si>
  <si>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</si>
  <si>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</si>
  <si>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</si>
  <si>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</si>
  <si>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</si>
  <si>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</si>
  <si>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</si>
  <si>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</si>
  <si>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</si>
  <si>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</si>
  <si>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</si>
  <si>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</si>
  <si>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</si>
  <si>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</si>
  <si>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</si>
  <si>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</si>
  <si>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</si>
  <si>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</si>
  <si>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</si>
  <si>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</si>
  <si>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</si>
  <si>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</si>
  <si>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</si>
  <si>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</si>
  <si>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</si>
  <si>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</si>
  <si>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</si>
  <si>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</si>
  <si>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</si>
  <si>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</si>
  <si>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</si>
  <si>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</si>
  <si>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</si>
  <si>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</si>
  <si>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</si>
  <si>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</si>
  <si>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</si>
  <si>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</si>
  <si>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</si>
  <si>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</si>
  <si>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</si>
  <si>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</si>
  <si>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</si>
  <si>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</si>
  <si>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</si>
  <si>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</si>
  <si>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</si>
  <si>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</si>
  <si>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</si>
  <si>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</si>
  <si>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</si>
  <si>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</si>
  <si>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</si>
  <si>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</si>
  <si>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</si>
  <si>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</si>
  <si>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</si>
  <si>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</si>
  <si>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</si>
  <si>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</si>
  <si>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</si>
  <si>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</si>
  <si>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</si>
  <si>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</si>
  <si>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</si>
  <si>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</si>
  <si>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</si>
  <si>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</si>
  <si>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</si>
  <si>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</si>
  <si>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</si>
  <si>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</si>
  <si>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</si>
  <si>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</si>
  <si>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</si>
  <si>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</si>
  <si>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</si>
  <si>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</si>
  <si>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</si>
  <si>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</si>
  <si>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</si>
  <si>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</si>
  <si>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</si>
  <si>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</si>
  <si>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</si>
  <si>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</si>
  <si>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</si>
  <si>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</si>
  <si>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</si>
  <si>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</si>
  <si>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</si>
  <si>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</si>
  <si>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</si>
  <si>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</si>
  <si>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</si>
  <si>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</si>
  <si>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</si>
  <si>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</si>
  <si>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</si>
  <si>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</si>
  <si>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</si>
  <si>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</si>
  <si>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</si>
  <si>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</si>
  <si>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</si>
  <si>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</si>
  <si>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</si>
  <si>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</si>
  <si>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</si>
  <si>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</si>
  <si>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</si>
  <si>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</si>
  <si>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</si>
  <si>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</si>
  <si>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</si>
  <si>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</si>
  <si>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</si>
  <si>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</si>
  <si>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</si>
  <si>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</si>
  <si>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</si>
  <si>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</si>
  <si>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</si>
  <si>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</si>
  <si>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</si>
  <si>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</si>
  <si>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</si>
  <si>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</si>
  <si>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</si>
  <si>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</si>
  <si>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</si>
  <si>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</si>
  <si>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</si>
  <si>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</si>
  <si>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</si>
  <si>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</si>
  <si>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</si>
  <si>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</si>
  <si>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</si>
  <si>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</si>
  <si>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</si>
  <si>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</si>
  <si>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</si>
  <si>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</si>
  <si>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</si>
  <si>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</si>
  <si>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</si>
  <si>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</si>
  <si>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</si>
  <si>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</si>
  <si>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</si>
  <si>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</si>
  <si>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</si>
  <si>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</si>
  <si>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</si>
  <si>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</si>
  <si>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</si>
  <si>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</si>
  <si>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</si>
  <si>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</si>
  <si>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</si>
  <si>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</si>
  <si>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</si>
  <si>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</si>
  <si>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</si>
  <si>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</si>
  <si>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</si>
  <si>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</si>
  <si>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</si>
  <si>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</si>
  <si>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</si>
  <si>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</si>
  <si>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</si>
  <si>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</si>
  <si>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</si>
  <si>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</si>
  <si>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</si>
  <si>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</si>
  <si>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</si>
  <si>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</si>
  <si>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</si>
  <si>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</si>
  <si>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</si>
  <si>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</si>
  <si>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</si>
  <si>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</si>
  <si>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</si>
  <si>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</si>
  <si>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</si>
  <si>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</si>
  <si>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</si>
  <si>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</si>
  <si>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</si>
  <si>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</si>
  <si>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</si>
  <si>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</si>
  <si>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</si>
  <si>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</si>
  <si>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</si>
  <si>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</si>
  <si>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</si>
  <si>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</si>
  <si>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</si>
  <si>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</si>
  <si>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</si>
  <si>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</si>
  <si>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</si>
  <si>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</si>
  <si>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</si>
  <si>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</si>
  <si>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</si>
  <si>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</si>
  <si>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</si>
  <si>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</si>
  <si>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</si>
  <si>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</si>
  <si>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</si>
  <si>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</si>
  <si>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</si>
  <si>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</si>
  <si>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</si>
  <si>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</si>
  <si>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</si>
  <si>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</si>
  <si>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</si>
  <si>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</si>
  <si>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</si>
  <si>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</si>
  <si>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</si>
  <si>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</si>
  <si>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</si>
  <si>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</si>
  <si>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</si>
  <si>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</si>
  <si>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</si>
  <si>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</si>
  <si>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</si>
  <si>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</si>
  <si>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</si>
  <si>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</si>
  <si>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</si>
  <si>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</si>
  <si>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</si>
  <si>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</si>
  <si>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</si>
  <si>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</si>
  <si>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</si>
  <si>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</si>
  <si>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</si>
  <si>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</si>
  <si>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</si>
  <si>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</si>
  <si>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</si>
  <si>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</si>
  <si>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</si>
  <si>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</si>
  <si>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</si>
  <si>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</si>
  <si>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</si>
  <si>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</si>
  <si>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</si>
  <si>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</si>
  <si>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</si>
  <si>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</si>
  <si>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</si>
  <si>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</si>
  <si>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</si>
  <si>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</si>
  <si>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</si>
  <si>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</si>
  <si>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</si>
  <si>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</si>
  <si>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</si>
  <si>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</si>
  <si>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</si>
  <si>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</si>
  <si>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</si>
  <si>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</si>
  <si>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</si>
  <si>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</si>
  <si>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</si>
  <si>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</si>
  <si>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</si>
  <si>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</si>
  <si>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</si>
  <si>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</si>
  <si>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</si>
  <si>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</si>
  <si>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</si>
  <si>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</si>
  <si>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</si>
  <si>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</si>
  <si>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</si>
  <si>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</si>
  <si>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</si>
  <si>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</si>
  <si>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</si>
  <si>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</si>
  <si>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</si>
  <si>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</si>
  <si>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</si>
  <si>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</si>
  <si>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</si>
  <si>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</si>
  <si>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</si>
  <si>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</si>
  <si>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</si>
  <si>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</si>
  <si>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</si>
  <si>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</si>
  <si>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</si>
  <si>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</si>
  <si>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</si>
  <si>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</si>
  <si>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</si>
  <si>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</si>
  <si>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</si>
  <si>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</si>
  <si>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</si>
  <si>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</si>
  <si>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</si>
  <si>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</si>
  <si>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</si>
  <si>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</si>
  <si>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</si>
  <si>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</si>
  <si>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</si>
  <si>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</si>
  <si>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</si>
  <si>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</si>
  <si>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</si>
  <si>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</si>
  <si>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</si>
  <si>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</si>
  <si>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</si>
  <si>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</si>
  <si>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</si>
  <si>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</si>
  <si>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</si>
  <si>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</si>
  <si>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</si>
  <si>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</si>
  <si>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</si>
  <si>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</si>
  <si>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</si>
  <si>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</si>
  <si>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</si>
  <si>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</si>
  <si>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</si>
  <si>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</si>
  <si>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</si>
  <si>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</si>
  <si>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</si>
  <si>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</si>
  <si>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</si>
  <si>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</si>
  <si>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</si>
  <si>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</si>
  <si>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</si>
  <si>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</si>
  <si>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</si>
  <si>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</si>
  <si>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</si>
  <si>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</si>
  <si>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</si>
  <si>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</si>
  <si>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</si>
  <si>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</si>
  <si>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</si>
  <si>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</si>
  <si>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</si>
  <si>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</si>
  <si>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</si>
  <si>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</si>
  <si>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</si>
  <si>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</si>
  <si>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</si>
  <si>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</si>
  <si>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</si>
  <si>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</si>
  <si>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</si>
  <si>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</si>
  <si>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</si>
  <si>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</si>
  <si>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</si>
  <si>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</si>
  <si>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</si>
  <si>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</si>
  <si>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</si>
  <si>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</si>
  <si>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</si>
  <si>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</si>
  <si>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</si>
  <si>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</si>
  <si>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</si>
  <si>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</si>
  <si>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</si>
  <si>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</si>
  <si>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</si>
  <si>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</si>
  <si>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</si>
  <si>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</si>
  <si>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</si>
  <si>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</si>
  <si>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</si>
  <si>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</si>
  <si>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</si>
  <si>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</si>
  <si>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</si>
  <si>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</si>
  <si>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</si>
  <si>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</si>
  <si>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</si>
  <si>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</si>
  <si>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</si>
  <si>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</si>
  <si>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</si>
  <si>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</si>
  <si>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</si>
  <si>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</si>
  <si>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</si>
  <si>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</si>
  <si>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</si>
  <si>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</si>
  <si>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</si>
  <si>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</si>
  <si>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</si>
  <si>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</si>
  <si>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</si>
  <si>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</si>
  <si>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</si>
  <si>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</si>
  <si>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</si>
  <si>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</si>
  <si>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</si>
  <si>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</si>
  <si>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</si>
  <si>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</si>
  <si>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</si>
  <si>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</si>
  <si>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</si>
  <si>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</si>
  <si>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</si>
  <si>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</si>
  <si>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</si>
  <si>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</si>
  <si>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</si>
  <si>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</si>
  <si>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</si>
  <si>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</si>
  <si>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</si>
  <si>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</si>
  <si>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</si>
  <si>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</si>
  <si>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</si>
  <si>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</si>
  <si>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</si>
  <si>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</si>
  <si>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</si>
  <si>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</si>
  <si>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</si>
  <si>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</si>
  <si>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</si>
  <si>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</si>
  <si>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</si>
  <si>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</si>
  <si>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</si>
  <si>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</si>
  <si>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</si>
  <si>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</si>
  <si>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</si>
  <si>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</si>
  <si>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</si>
  <si>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</si>
  <si>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</si>
  <si>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</si>
  <si>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</si>
  <si>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</si>
  <si>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</si>
  <si>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</si>
  <si>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</si>
  <si>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</si>
  <si>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</si>
  <si>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</si>
  <si>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</si>
  <si>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</si>
  <si>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</si>
  <si>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</si>
  <si>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</si>
  <si>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</si>
  <si>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</si>
  <si>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</si>
  <si>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</si>
  <si>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</si>
  <si>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</si>
  <si>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</si>
  <si>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</si>
  <si>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</si>
  <si>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</si>
  <si>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</si>
  <si>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</si>
  <si>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</si>
  <si>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</si>
  <si>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</si>
  <si>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</si>
  <si>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</si>
  <si>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</si>
  <si>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</si>
  <si>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</si>
  <si>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</si>
  <si>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</si>
  <si>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</si>
  <si>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</si>
  <si>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</si>
  <si>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</si>
  <si>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</si>
  <si>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</si>
  <si>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</si>
  <si>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</si>
  <si>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</si>
  <si>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</si>
  <si>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</si>
  <si>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</si>
  <si>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</si>
  <si>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</si>
  <si>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</si>
  <si>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</si>
  <si>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</si>
  <si>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</si>
  <si>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</si>
  <si>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</si>
  <si>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</si>
  <si>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</si>
  <si>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</si>
  <si>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</si>
  <si>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</si>
  <si>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</si>
  <si>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</si>
  <si>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</si>
  <si>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</si>
  <si>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</si>
  <si>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</si>
  <si>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</si>
  <si>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</si>
  <si>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</si>
  <si>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</si>
  <si>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</si>
  <si>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</si>
  <si>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</si>
  <si>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</si>
  <si>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</si>
  <si>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</si>
  <si>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</si>
  <si>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</si>
  <si>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</si>
  <si>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</si>
  <si>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</si>
  <si>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</si>
  <si>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</si>
  <si>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</si>
  <si>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</si>
  <si>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</si>
  <si>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</si>
  <si>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</si>
  <si>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</si>
  <si>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</si>
  <si>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</si>
  <si>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</si>
  <si>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</si>
  <si>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</si>
  <si>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</si>
  <si>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</si>
  <si>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</si>
  <si>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</si>
  <si>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</si>
  <si>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</si>
  <si>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</si>
  <si>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</si>
  <si>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</si>
  <si>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</si>
  <si>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</si>
  <si>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</si>
  <si>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</si>
  <si>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</si>
  <si>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</si>
  <si>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</si>
  <si>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</si>
  <si>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</si>
  <si>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</si>
  <si>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</si>
  <si>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</si>
  <si>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</si>
  <si>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</si>
  <si>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</si>
  <si>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</si>
  <si>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</si>
  <si>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</si>
  <si>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</si>
  <si>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</si>
  <si>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</si>
  <si>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</si>
  <si>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</si>
  <si>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</si>
  <si>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</si>
  <si>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</si>
  <si>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</si>
  <si>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</si>
  <si>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</si>
  <si>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</si>
  <si>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</si>
  <si>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</si>
  <si>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</si>
  <si>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</si>
  <si>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</si>
  <si>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</si>
  <si>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</si>
  <si>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</si>
  <si>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</si>
  <si>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</si>
  <si>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</si>
  <si>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</si>
  <si>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</si>
  <si>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</si>
  <si>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</si>
  <si>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</si>
  <si>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</si>
  <si>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</si>
  <si>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</si>
  <si>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</si>
  <si>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</si>
  <si>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</si>
  <si>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</si>
  <si>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</si>
  <si>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</si>
  <si>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</si>
  <si>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</si>
  <si>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</si>
  <si>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</si>
  <si>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</si>
  <si>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</si>
  <si>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</si>
  <si>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</si>
  <si>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</si>
  <si>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</si>
  <si>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</si>
  <si>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</si>
  <si>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</si>
  <si>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</si>
  <si>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</si>
  <si>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</si>
  <si>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</si>
  <si>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</si>
  <si>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</si>
  <si>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</si>
  <si>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</si>
  <si>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</si>
  <si>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</si>
  <si>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</si>
  <si>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</si>
  <si>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</si>
  <si>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</si>
  <si>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</si>
  <si>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</si>
  <si>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</si>
  <si>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</si>
  <si>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</si>
  <si>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</si>
  <si>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</si>
  <si>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</si>
  <si>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</si>
  <si>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</si>
  <si>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</si>
  <si>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</si>
  <si>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</si>
  <si>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</si>
  <si>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</si>
  <si>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</si>
  <si>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</si>
  <si>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</si>
  <si>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</si>
  <si>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</si>
  <si>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</si>
  <si>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</si>
  <si>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</si>
  <si>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</si>
  <si>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</si>
  <si>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</si>
  <si>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</si>
  <si>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</si>
  <si>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</si>
  <si>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</si>
  <si>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</si>
  <si>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</si>
  <si>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</si>
  <si>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</si>
  <si>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</si>
  <si>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</si>
  <si>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</si>
  <si>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</si>
  <si>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</si>
  <si>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</si>
  <si>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</si>
  <si>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</si>
  <si>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</si>
  <si>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</si>
  <si>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</si>
  <si>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</si>
  <si>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</si>
  <si>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</si>
  <si>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</si>
  <si>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</si>
  <si>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</si>
  <si>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</si>
  <si>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</si>
  <si>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</si>
  <si>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</si>
  <si>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</si>
  <si>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</si>
  <si>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</si>
  <si>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</si>
  <si>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</si>
  <si>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</si>
  <si>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</si>
  <si>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</si>
  <si>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</si>
  <si>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</si>
  <si>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</si>
  <si>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</si>
  <si>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</si>
  <si>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</si>
  <si>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</si>
  <si>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</si>
  <si>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</si>
  <si>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</si>
  <si>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</si>
  <si>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</si>
  <si>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</si>
  <si>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</si>
  <si>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</si>
  <si>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</si>
  <si>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</si>
  <si>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</si>
  <si>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</si>
  <si>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</si>
  <si>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</si>
  <si>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</si>
  <si>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</si>
  <si>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</si>
  <si>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</si>
  <si>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</si>
  <si>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</si>
  <si>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</si>
  <si>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</si>
  <si>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</si>
  <si>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</si>
  <si>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</si>
  <si>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</si>
  <si>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</si>
  <si>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</si>
  <si>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</si>
  <si>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</si>
  <si>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</si>
  <si>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</si>
  <si>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</si>
  <si>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</si>
  <si>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</si>
  <si>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</si>
  <si>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</si>
  <si>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</si>
  <si>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</si>
  <si>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</si>
  <si>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</si>
  <si>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</si>
  <si>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</si>
  <si>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</si>
  <si>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</si>
  <si>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</si>
  <si>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</si>
  <si>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</si>
  <si>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</si>
  <si>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</si>
  <si>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</si>
  <si>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</si>
  <si>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</si>
  <si>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</si>
  <si>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</si>
  <si>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</si>
  <si>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</si>
  <si>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</si>
  <si>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</si>
  <si>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</si>
  <si>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</si>
  <si>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</si>
  <si>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</si>
  <si>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</si>
  <si>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</si>
  <si>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</si>
  <si>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</si>
  <si>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</si>
  <si>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</si>
  <si>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</si>
  <si>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</si>
  <si>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</si>
  <si>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</si>
  <si>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</si>
  <si>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</si>
  <si>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</si>
  <si>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</si>
  <si>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</si>
  <si>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</si>
  <si>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</si>
  <si>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</si>
  <si>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</si>
  <si>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</si>
  <si>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</si>
  <si>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</si>
  <si>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</si>
  <si>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</si>
  <si>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</si>
  <si>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</si>
  <si>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</si>
  <si>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</si>
  <si>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</si>
  <si>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</si>
  <si>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</si>
  <si>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</si>
  <si>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</si>
  <si>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</si>
  <si>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</si>
  <si>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</si>
  <si>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</si>
  <si>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</si>
  <si>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</si>
  <si>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</si>
  <si>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</si>
  <si>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</si>
  <si>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</si>
  <si>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</si>
  <si>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</si>
  <si>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</si>
  <si>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</si>
  <si>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</si>
  <si>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</si>
  <si>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</si>
  <si>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</si>
  <si>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</si>
  <si>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</si>
  <si>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</si>
  <si>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</si>
  <si>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</si>
  <si>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</si>
  <si>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</si>
  <si>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</si>
  <si>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</si>
  <si>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</si>
  <si>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</si>
  <si>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</si>
  <si>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</si>
  <si>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</si>
  <si>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</si>
  <si>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</si>
  <si>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</si>
  <si>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</si>
  <si>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</si>
  <si>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</si>
  <si>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</si>
  <si>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</si>
  <si>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</si>
  <si>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</si>
  <si>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</si>
  <si>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</si>
  <si>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</si>
  <si>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</si>
  <si>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</si>
  <si>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</si>
  <si>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</si>
  <si>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</si>
  <si>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</si>
  <si>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</si>
  <si>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</si>
  <si>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</si>
  <si>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</si>
  <si>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</si>
  <si>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</si>
  <si>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</si>
  <si>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</si>
  <si>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</si>
  <si>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</si>
  <si>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</si>
  <si>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</si>
  <si>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</si>
  <si>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</si>
  <si>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</si>
  <si>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</si>
  <si>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</si>
  <si>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</si>
  <si>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</si>
  <si>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</si>
  <si>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</si>
  <si>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</si>
  <si>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</si>
  <si>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</si>
  <si>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</si>
  <si>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</si>
  <si>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</si>
  <si>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</si>
  <si>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</si>
  <si>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</si>
  <si>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</si>
  <si>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</si>
  <si>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</si>
  <si>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</si>
  <si>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</si>
  <si>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</si>
  <si>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</si>
  <si>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</si>
  <si>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</si>
  <si>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</si>
  <si>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</si>
  <si>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</si>
  <si>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</si>
  <si>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</si>
  <si>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</si>
  <si>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</si>
  <si>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</si>
  <si>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</si>
  <si>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</si>
  <si>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</si>
  <si>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</si>
  <si>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</si>
  <si>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</si>
  <si>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</si>
  <si>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</si>
  <si>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</si>
  <si>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</si>
  <si>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</si>
  <si>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</si>
  <si>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</si>
  <si>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</si>
  <si>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</si>
  <si>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</si>
  <si>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</si>
  <si>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</si>
  <si>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</si>
  <si>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</si>
  <si>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錦織病院</t>
    <phoneticPr fontId="3"/>
  </si>
  <si>
    <t>〒634-0004 橿原市木原町７７の１</t>
    <phoneticPr fontId="3"/>
  </si>
  <si>
    <t>〇</t>
  </si>
  <si>
    <t>医療法人</t>
  </si>
  <si>
    <t>肛門外科</t>
  </si>
  <si>
    <t>一般病棟特別入院基本料</t>
  </si>
  <si>
    <t>ＤＰＣ病院ではない</t>
  </si>
  <si>
    <t>-</t>
    <phoneticPr fontId="3"/>
  </si>
  <si>
    <t>病棟3階4階</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</si>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</sst>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44&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30</v>
      </c>
      <c r="K99" s="237" t="str">
        <f>IF(OR(COUNTIF(L99:L99,"未確認")&gt;0,COUNTIF(L99:L99,"~*")&gt;0),"※","")</f>
        <v/>
      </c>
      <c r="L99" s="258">
        <v>30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30</v>
      </c>
      <c r="K101" s="237" t="str">
        <f>IF(OR(COUNTIF(L101:L101,"未確認")&gt;0,COUNTIF(L101:L101,"~*")&gt;0),"※","")</f>
        <v/>
      </c>
      <c r="L101" s="258">
        <v>30</v>
      </c>
    </row>
    <row r="102" spans="1:22" s="83" customFormat="1" ht="34.5" customHeight="1">
      <c r="A102" s="244" t="s">
        <v>610</v>
      </c>
      <c r="B102" s="84"/>
      <c r="C102" s="376"/>
      <c r="D102" s="378"/>
      <c r="E102" s="316" t="s">
        <v>612</v>
      </c>
      <c r="F102" s="317"/>
      <c r="G102" s="317"/>
      <c r="H102" s="318"/>
      <c r="I102" s="419"/>
      <c r="J102" s="256">
        <f t="shared" si="0"/>
        <v>30</v>
      </c>
      <c r="K102" s="237" t="str">
        <f t="shared" ref="K102:K111" si="1">IF(OR(COUNTIF(L101:L101,"未確認")&gt;0,COUNTIF(L101:L101,"~*")&gt;0),"※","")</f>
        <v/>
      </c>
      <c r="L102" s="258">
        <v>30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30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15</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4.5</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v>
      </c>
      <c r="K269" s="81" t="str">
        <f t="shared" si="8"/>
        <v/>
      </c>
      <c r="L269" s="147">
        <v>2</v>
      </c>
    </row>
    <row r="270" spans="1:22" s="83" customFormat="1" ht="34.5" customHeight="1">
      <c r="A270" s="249" t="s">
        <v>725</v>
      </c>
      <c r="B270" s="120"/>
      <c r="C270" s="370"/>
      <c r="D270" s="370"/>
      <c r="E270" s="370"/>
      <c r="F270" s="370"/>
      <c r="G270" s="370" t="s">
        <v>148</v>
      </c>
      <c r="H270" s="370"/>
      <c r="I270" s="403"/>
      <c r="J270" s="266">
        <f t="shared" si="9"/>
        <v>0.8</v>
      </c>
      <c r="K270" s="81" t="str">
        <f t="shared" si="8"/>
        <v/>
      </c>
      <c r="L270" s="148">
        <v>0.8</v>
      </c>
    </row>
    <row r="271" spans="1:22" s="83" customFormat="1" ht="34.5" customHeight="1">
      <c r="A271" s="249" t="s">
        <v>726</v>
      </c>
      <c r="B271" s="120"/>
      <c r="C271" s="370" t="s">
        <v>151</v>
      </c>
      <c r="D271" s="371"/>
      <c r="E271" s="371"/>
      <c r="F271" s="371"/>
      <c r="G271" s="370" t="s">
        <v>146</v>
      </c>
      <c r="H271" s="370"/>
      <c r="I271" s="403"/>
      <c r="J271" s="266">
        <f t="shared" si="9"/>
        <v>1</v>
      </c>
      <c r="K271" s="81" t="str">
        <f t="shared" si="8"/>
        <v/>
      </c>
      <c r="L271" s="147">
        <v>1</v>
      </c>
    </row>
    <row r="272" spans="1:22" s="83" customFormat="1" ht="34.5" customHeight="1">
      <c r="A272" s="249" t="s">
        <v>726</v>
      </c>
      <c r="B272" s="120"/>
      <c r="C272" s="371"/>
      <c r="D272" s="371"/>
      <c r="E272" s="371"/>
      <c r="F272" s="371"/>
      <c r="G272" s="370" t="s">
        <v>148</v>
      </c>
      <c r="H272" s="370"/>
      <c r="I272" s="403"/>
      <c r="J272" s="266">
        <f t="shared" si="9"/>
        <v>0.8</v>
      </c>
      <c r="K272" s="81" t="str">
        <f t="shared" si="8"/>
        <v/>
      </c>
      <c r="L272" s="148">
        <v>0.8</v>
      </c>
    </row>
    <row r="273" spans="1:12" s="83" customFormat="1" ht="34.5" customHeight="1">
      <c r="A273" s="249" t="s">
        <v>727</v>
      </c>
      <c r="B273" s="120"/>
      <c r="C273" s="370" t="s">
        <v>152</v>
      </c>
      <c r="D273" s="371"/>
      <c r="E273" s="371"/>
      <c r="F273" s="371"/>
      <c r="G273" s="370" t="s">
        <v>146</v>
      </c>
      <c r="H273" s="370"/>
      <c r="I273" s="403"/>
      <c r="J273" s="266">
        <f t="shared" si="9"/>
        <v>3</v>
      </c>
      <c r="K273" s="81" t="str">
        <f t="shared" si="8"/>
        <v/>
      </c>
      <c r="L273" s="147">
        <v>3</v>
      </c>
    </row>
    <row r="274" spans="1:12" s="83" customFormat="1" ht="34.5" customHeight="1">
      <c r="A274" s="249" t="s">
        <v>727</v>
      </c>
      <c r="B274" s="120"/>
      <c r="C274" s="371"/>
      <c r="D274" s="371"/>
      <c r="E274" s="371"/>
      <c r="F274" s="371"/>
      <c r="G274" s="370" t="s">
        <v>148</v>
      </c>
      <c r="H274" s="370"/>
      <c r="I274" s="403"/>
      <c r="J274" s="266">
        <f t="shared" si="9"/>
        <v>1.3</v>
      </c>
      <c r="K274" s="81" t="str">
        <f t="shared" si="8"/>
        <v/>
      </c>
      <c r="L274" s="148">
        <v>1.3</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1</v>
      </c>
      <c r="K284" s="81" t="str">
        <f t="shared" si="8"/>
        <v/>
      </c>
      <c r="L284" s="148">
        <v>1</v>
      </c>
    </row>
    <row r="285" spans="1:12" s="83" customFormat="1" ht="34.5" customHeight="1">
      <c r="A285" s="244" t="s">
        <v>733</v>
      </c>
      <c r="B285" s="84"/>
      <c r="C285" s="370" t="s">
        <v>158</v>
      </c>
      <c r="D285" s="373"/>
      <c r="E285" s="373"/>
      <c r="F285" s="373"/>
      <c r="G285" s="370" t="s">
        <v>146</v>
      </c>
      <c r="H285" s="370"/>
      <c r="I285" s="403"/>
      <c r="J285" s="266">
        <v>3</v>
      </c>
      <c r="K285" s="81" t="str">
        <f t="shared" si="8"/>
        <v/>
      </c>
      <c r="L285" s="141"/>
    </row>
    <row r="286" spans="1:12" s="83" customFormat="1" ht="34.5" customHeight="1">
      <c r="A286" s="244" t="s">
        <v>733</v>
      </c>
      <c r="B286" s="84"/>
      <c r="C286" s="373"/>
      <c r="D286" s="373"/>
      <c r="E286" s="373"/>
      <c r="F286" s="373"/>
      <c r="G286" s="370" t="s">
        <v>148</v>
      </c>
      <c r="H286" s="370"/>
      <c r="I286" s="403"/>
      <c r="J286" s="266">
        <v>0.2</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7</v>
      </c>
      <c r="M297" s="147">
        <v>2</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5.9</v>
      </c>
      <c r="M298" s="148">
        <v>0.4</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4</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2</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5</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2.2999999999999998</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738</v>
      </c>
      <c r="K392" s="81" t="str">
        <f t="shared" ref="K392:K397" si="11">IF(OR(COUNTIF(L392:L392,"未確認")&gt;0,COUNTIF(L392:L392,"~*")&gt;0),"※","")</f>
        <v/>
      </c>
      <c r="L392" s="147">
        <v>738</v>
      </c>
    </row>
    <row r="393" spans="1:22" s="83" customFormat="1" ht="34.5" customHeight="1">
      <c r="A393" s="249" t="s">
        <v>773</v>
      </c>
      <c r="B393" s="84"/>
      <c r="C393" s="369"/>
      <c r="D393" s="379"/>
      <c r="E393" s="319" t="s">
        <v>224</v>
      </c>
      <c r="F393" s="320"/>
      <c r="G393" s="320"/>
      <c r="H393" s="321"/>
      <c r="I393" s="342"/>
      <c r="J393" s="140">
        <f t="shared" si="10"/>
        <v>738</v>
      </c>
      <c r="K393" s="81" t="str">
        <f t="shared" si="11"/>
        <v/>
      </c>
      <c r="L393" s="147">
        <v>738</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3667</v>
      </c>
      <c r="K396" s="81" t="str">
        <f t="shared" si="11"/>
        <v/>
      </c>
      <c r="L396" s="147">
        <v>3667</v>
      </c>
    </row>
    <row r="397" spans="1:22" s="83" customFormat="1" ht="34.5" customHeight="1">
      <c r="A397" s="250" t="s">
        <v>777</v>
      </c>
      <c r="B397" s="119"/>
      <c r="C397" s="369"/>
      <c r="D397" s="319" t="s">
        <v>228</v>
      </c>
      <c r="E397" s="320"/>
      <c r="F397" s="320"/>
      <c r="G397" s="320"/>
      <c r="H397" s="321"/>
      <c r="I397" s="343"/>
      <c r="J397" s="140">
        <f t="shared" si="10"/>
        <v>741</v>
      </c>
      <c r="K397" s="81" t="str">
        <f t="shared" si="11"/>
        <v/>
      </c>
      <c r="L397" s="147">
        <v>741</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738</v>
      </c>
      <c r="K405" s="81" t="str">
        <f t="shared" ref="K405:K422" si="13">IF(OR(COUNTIF(L405:L405,"未確認")&gt;0,COUNTIF(L405:L405,"~*")&gt;0),"※","")</f>
        <v/>
      </c>
      <c r="L405" s="147">
        <v>738</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738</v>
      </c>
      <c r="K407" s="81" t="str">
        <f t="shared" si="13"/>
        <v/>
      </c>
      <c r="L407" s="147">
        <v>738</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741</v>
      </c>
      <c r="K413" s="81" t="str">
        <f t="shared" si="13"/>
        <v/>
      </c>
      <c r="L413" s="147">
        <v>741</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741</v>
      </c>
      <c r="K415" s="81" t="str">
        <f t="shared" si="13"/>
        <v/>
      </c>
      <c r="L415" s="147">
        <v>741</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741</v>
      </c>
      <c r="K430" s="193" t="str">
        <f>IF(OR(COUNTIF(L430:L430,"未確認")&gt;0,COUNTIF(L430:L430,"~*")&gt;0),"※","")</f>
        <v/>
      </c>
      <c r="L430" s="147">
        <v>741</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741</v>
      </c>
      <c r="K433" s="193" t="str">
        <f>IF(OR(COUNTIF(L433:L433,"未確認")&gt;0,COUNTIF(L433:L433,"~*")&gt;0),"※","")</f>
        <v/>
      </c>
      <c r="L433" s="147">
        <v>741</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t="s">
        <v>540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55</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03501E9-A3DD-4E48-B7F4-ADE4B5B8FA7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2019-12-23T01:00:01Z</dcterms:modified>
</cp:coreProperties>
</file>