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475" windowHeight="8595" activeTab="0"/>
  </bookViews>
  <sheets>
    <sheet name="2" sheetId="1" r:id="rId1"/>
  </sheets>
  <definedNames>
    <definedName name="_６２">#REF!</definedName>
  </definedNames>
  <calcPr fullCalcOnLoad="1"/>
</workbook>
</file>

<file path=xl/sharedStrings.xml><?xml version="1.0" encoding="utf-8"?>
<sst xmlns="http://schemas.openxmlformats.org/spreadsheetml/2006/main" count="432" uniqueCount="78">
  <si>
    <t>市　町　村　別</t>
  </si>
  <si>
    <t>総　　数</t>
  </si>
  <si>
    <t>3～5ha</t>
  </si>
  <si>
    <t>5～10ha</t>
  </si>
  <si>
    <t>10～20ha</t>
  </si>
  <si>
    <t>20～30ha</t>
  </si>
  <si>
    <t>30～50ha</t>
  </si>
  <si>
    <t>50～100ha</t>
  </si>
  <si>
    <t>100～500ha</t>
  </si>
  <si>
    <t>500ha以上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</si>
  <si>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</si>
  <si>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</si>
  <si>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</si>
  <si>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</si>
  <si>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</si>
  <si>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</si>
  <si>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</si>
  <si>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</si>
  <si>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</si>
  <si>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</si>
  <si>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</si>
  <si>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</si>
  <si>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</si>
  <si>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</si>
  <si>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</si>
  <si>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</si>
  <si>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</si>
  <si>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</si>
  <si>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</si>
  <si>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</si>
  <si>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</si>
  <si>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</si>
  <si>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</si>
  <si>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</si>
  <si>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</si>
  <si>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</si>
  <si>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</si>
  <si>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</si>
  <si>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</si>
  <si>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</si>
  <si>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</si>
  <si>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</si>
  <si>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</si>
  <si>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</si>
  <si>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</si>
  <si>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</si>
  <si>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</si>
  <si>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</si>
  <si>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</si>
  <si>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</si>
  <si>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</si>
  <si>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</si>
  <si>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</si>
  <si>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</si>
  <si>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</si>
  <si>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葛　城　市</t>
  </si>
  <si>
    <t>（単位：ha，経営体）</t>
  </si>
  <si>
    <t>林　　業　　経　　営　　体　　数</t>
  </si>
  <si>
    <t>各種団体</t>
  </si>
  <si>
    <t>その他の法人</t>
  </si>
  <si>
    <t>会  社</t>
  </si>
  <si>
    <t>地方公共団
体・財産区</t>
  </si>
  <si>
    <t>法人化し
ていない</t>
  </si>
  <si>
    <t>保有山林
な　　し</t>
  </si>
  <si>
    <t>3ha未満</t>
  </si>
  <si>
    <t>保　　有　　山　　林　　の　　規　　模　　別　　経　　営　　体　　数</t>
  </si>
  <si>
    <t xml:space="preserve"> ２．　保　有　山　林　面　積　及　び　保　　有　山　林　の　規　模　別　経　営　体　数</t>
  </si>
  <si>
    <t>法 人 化 し て い る</t>
  </si>
  <si>
    <t>-</t>
  </si>
  <si>
    <t>山 添 村</t>
  </si>
  <si>
    <t>保有山林     面　　積</t>
  </si>
  <si>
    <t>県　　　計</t>
  </si>
  <si>
    <t>宇　陀　市</t>
  </si>
  <si>
    <t>委託を受けて育林若しくは素材生産を行う者、又は立木を購入して素材生産を行う者をいう。</t>
  </si>
  <si>
    <t>資料：農林水産省「農林業センサス」　　</t>
  </si>
  <si>
    <t>（平成27年2月1日現在）</t>
  </si>
  <si>
    <t>(注)  林業経営体：保有山林面積３ha以上の規模の林業(育林又は伐採を適切に管理するものに限る。)を行う者、</t>
  </si>
  <si>
    <t>x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</si>
</sst>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;&quot;-&quot;"/>
    <numFmt numFmtId="178" formatCode="#,##0;\-#,##0;&quot;-&quot;"/>
  </numFmts>
  <fonts count="48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i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Alignment="1" applyProtection="1" quotePrefix="1">
      <alignment horizontal="left"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Continuous" vertical="center"/>
      <protection locked="0"/>
    </xf>
    <xf numFmtId="0" fontId="9" fillId="0" borderId="11" xfId="0" applyNumberFormat="1" applyFont="1" applyBorder="1" applyAlignment="1" applyProtection="1">
      <alignment horizontal="centerContinuous" vertical="center"/>
      <protection locked="0"/>
    </xf>
    <xf numFmtId="0" fontId="9" fillId="0" borderId="12" xfId="0" applyNumberFormat="1" applyFont="1" applyBorder="1" applyAlignment="1" applyProtection="1">
      <alignment horizontal="centerContinuous" vertical="center"/>
      <protection locked="0"/>
    </xf>
    <xf numFmtId="0" fontId="10" fillId="0" borderId="13" xfId="0" applyNumberFormat="1" applyFont="1" applyBorder="1" applyAlignment="1" applyProtection="1">
      <alignment horizontal="center" vertical="center"/>
      <protection locked="0"/>
    </xf>
    <xf numFmtId="176" fontId="10" fillId="0" borderId="14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15" xfId="0" applyNumberFormat="1" applyFont="1" applyBorder="1" applyAlignment="1" applyProtection="1">
      <alignment horizontal="center"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0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16" xfId="0" applyNumberFormat="1" applyFont="1" applyBorder="1" applyAlignment="1" applyProtection="1">
      <alignment horizontal="right" vertical="center"/>
      <protection locked="0"/>
    </xf>
    <xf numFmtId="0" fontId="9" fillId="0" borderId="11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9" fillId="0" borderId="0" xfId="0" applyNumberFormat="1" applyFont="1" applyAlignment="1" applyProtection="1">
      <alignment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178" fontId="9" fillId="0" borderId="15" xfId="49" applyNumberFormat="1" applyFont="1" applyFill="1" applyBorder="1" applyAlignment="1">
      <alignment vertical="center"/>
    </xf>
    <xf numFmtId="0" fontId="12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8" xfId="0" applyNumberFormat="1" applyFont="1" applyBorder="1" applyAlignment="1" applyProtection="1">
      <alignment horizontal="centerContinuous" vertical="center"/>
      <protection locked="0"/>
    </xf>
    <xf numFmtId="0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 applyProtection="1">
      <alignment vertical="center"/>
      <protection locked="0"/>
    </xf>
    <xf numFmtId="176" fontId="10" fillId="0" borderId="0" xfId="0" applyNumberFormat="1" applyFont="1" applyBorder="1" applyAlignment="1" applyProtection="1">
      <alignment horizontal="right" vertical="center"/>
      <protection locked="0"/>
    </xf>
    <xf numFmtId="176" fontId="9" fillId="0" borderId="19" xfId="0" applyNumberFormat="1" applyFont="1" applyBorder="1" applyAlignment="1" applyProtection="1">
      <alignment vertical="center"/>
      <protection locked="0"/>
    </xf>
    <xf numFmtId="176" fontId="9" fillId="0" borderId="19" xfId="0" applyNumberFormat="1" applyFont="1" applyBorder="1" applyAlignment="1">
      <alignment horizontal="right" vertical="center"/>
    </xf>
    <xf numFmtId="176" fontId="9" fillId="0" borderId="19" xfId="0" applyNumberFormat="1" applyFont="1" applyBorder="1" applyAlignment="1" applyProtection="1">
      <alignment horizontal="right" vertical="center"/>
      <protection locked="0"/>
    </xf>
    <xf numFmtId="176" fontId="10" fillId="0" borderId="14" xfId="0" applyNumberFormat="1" applyFont="1" applyBorder="1" applyAlignment="1" applyProtection="1" quotePrefix="1">
      <alignment horizontal="right" vertical="center"/>
      <protection locked="0"/>
    </xf>
    <xf numFmtId="176" fontId="10" fillId="0" borderId="0" xfId="0" applyNumberFormat="1" applyFont="1" applyBorder="1" applyAlignment="1" applyProtection="1" quotePrefix="1">
      <alignment horizontal="right" vertical="center"/>
      <protection locked="0"/>
    </xf>
    <xf numFmtId="176" fontId="13" fillId="0" borderId="0" xfId="0" applyNumberFormat="1" applyFont="1" applyBorder="1" applyAlignment="1" applyProtection="1">
      <alignment horizontal="right" vertical="center"/>
      <protection locked="0"/>
    </xf>
    <xf numFmtId="176" fontId="10" fillId="0" borderId="0" xfId="0" applyNumberFormat="1" applyFont="1" applyAlignment="1">
      <alignment horizontal="right" vertical="center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22" xfId="0" applyNumberFormat="1" applyFont="1" applyBorder="1" applyAlignment="1" applyProtection="1">
      <alignment horizontal="center" vertical="center" wrapText="1"/>
      <protection locked="0"/>
    </xf>
    <xf numFmtId="0" fontId="9" fillId="0" borderId="23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NumberFormat="1" applyFont="1" applyBorder="1" applyAlignment="1" applyProtection="1">
      <alignment horizontal="center" vertical="center" wrapText="1"/>
      <protection locked="0"/>
    </xf>
    <xf numFmtId="0" fontId="9" fillId="0" borderId="12" xfId="0" applyNumberFormat="1" applyFont="1" applyBorder="1" applyAlignment="1" applyProtection="1" quotePrefix="1">
      <alignment horizontal="center" vertical="center"/>
      <protection locked="0"/>
    </xf>
    <xf numFmtId="0" fontId="9" fillId="0" borderId="15" xfId="0" applyNumberFormat="1" applyFont="1" applyBorder="1" applyAlignment="1" applyProtection="1" quotePrefix="1">
      <alignment horizontal="center" vertical="center"/>
      <protection locked="0"/>
    </xf>
    <xf numFmtId="0" fontId="9" fillId="0" borderId="24" xfId="0" applyNumberFormat="1" applyFont="1" applyBorder="1" applyAlignment="1" applyProtection="1" quotePrefix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0" borderId="21" xfId="0" applyNumberFormat="1" applyFont="1" applyBorder="1" applyAlignment="1" applyProtection="1">
      <alignment horizontal="center" vertical="center" wrapText="1"/>
      <protection locked="0"/>
    </xf>
    <xf numFmtId="0" fontId="9" fillId="0" borderId="25" xfId="0" applyNumberFormat="1" applyFont="1" applyBorder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25" xfId="0" applyNumberFormat="1" applyFont="1" applyBorder="1" applyAlignment="1" applyProtection="1" quotePrefix="1">
      <alignment horizontal="center" vertical="center"/>
      <protection locked="0"/>
    </xf>
    <xf numFmtId="0" fontId="9" fillId="0" borderId="17" xfId="0" applyNumberFormat="1" applyFont="1" applyBorder="1" applyAlignment="1" applyProtection="1" quotePrefix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24" xfId="0" applyNumberFormat="1" applyFont="1" applyBorder="1" applyAlignment="1" applyProtection="1">
      <alignment horizontal="center" vertical="center"/>
      <protection locked="0"/>
    </xf>
    <xf numFmtId="0" fontId="9" fillId="0" borderId="25" xfId="0" applyNumberFormat="1" applyFont="1" applyBorder="1" applyAlignment="1" applyProtection="1">
      <alignment horizontal="center" vertical="center" wrapText="1"/>
      <protection locked="0"/>
    </xf>
    <xf numFmtId="0" fontId="9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/>
    </xf>
    <xf numFmtId="0" fontId="9" fillId="0" borderId="26" xfId="0" applyNumberFormat="1" applyFont="1" applyBorder="1" applyAlignment="1" applyProtection="1">
      <alignment horizontal="center" vertical="center"/>
      <protection locked="0"/>
    </xf>
    <xf numFmtId="0" fontId="9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A1">
      <selection activeCell="B7" sqref="B7:R59"/>
    </sheetView>
  </sheetViews>
  <sheetFormatPr defaultColWidth="8.796875" defaultRowHeight="15"/>
  <cols>
    <col min="1" max="1" width="13" style="2" customWidth="1"/>
    <col min="2" max="2" width="11.09765625" style="2" customWidth="1"/>
    <col min="3" max="8" width="10.09765625" style="2" customWidth="1"/>
    <col min="9" max="9" width="8.5" style="2" customWidth="1"/>
    <col min="10" max="13" width="8.09765625" style="2" customWidth="1"/>
    <col min="14" max="15" width="8.19921875" style="2" customWidth="1"/>
    <col min="16" max="17" width="9.09765625" style="2" customWidth="1"/>
    <col min="18" max="18" width="9.09765625" style="3" customWidth="1"/>
    <col min="19" max="16384" width="9" style="2" customWidth="1"/>
  </cols>
  <sheetData>
    <row r="1" spans="1:18" s="1" customFormat="1" ht="27" customHeight="1">
      <c r="A1" s="44" t="s">
        <v>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ht="10.5" customHeight="1"/>
    <row r="3" spans="1:18" s="7" customFormat="1" ht="14.25" customHeight="1" thickBot="1">
      <c r="A3" s="4" t="s">
        <v>56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 t="s">
        <v>75</v>
      </c>
    </row>
    <row r="4" spans="1:18" s="7" customFormat="1" ht="16.5" customHeight="1">
      <c r="A4" s="50" t="s">
        <v>0</v>
      </c>
      <c r="B4" s="47" t="s">
        <v>70</v>
      </c>
      <c r="C4" s="8" t="s">
        <v>57</v>
      </c>
      <c r="D4" s="9"/>
      <c r="E4" s="9"/>
      <c r="F4" s="10"/>
      <c r="G4" s="9"/>
      <c r="H4" s="27"/>
      <c r="I4" s="43" t="s">
        <v>65</v>
      </c>
      <c r="J4" s="43"/>
      <c r="K4" s="43"/>
      <c r="L4" s="43"/>
      <c r="M4" s="43"/>
      <c r="N4" s="43"/>
      <c r="O4" s="43"/>
      <c r="P4" s="43"/>
      <c r="Q4" s="43"/>
      <c r="R4" s="43"/>
    </row>
    <row r="5" spans="1:18" s="7" customFormat="1" ht="16.5" customHeight="1">
      <c r="A5" s="51"/>
      <c r="B5" s="48"/>
      <c r="C5" s="57" t="s">
        <v>1</v>
      </c>
      <c r="D5" s="64" t="s">
        <v>67</v>
      </c>
      <c r="E5" s="65"/>
      <c r="F5" s="66"/>
      <c r="G5" s="61" t="s">
        <v>61</v>
      </c>
      <c r="H5" s="53" t="s">
        <v>62</v>
      </c>
      <c r="I5" s="62" t="s">
        <v>63</v>
      </c>
      <c r="J5" s="57" t="s">
        <v>64</v>
      </c>
      <c r="K5" s="59" t="s">
        <v>2</v>
      </c>
      <c r="L5" s="55" t="s">
        <v>3</v>
      </c>
      <c r="M5" s="55" t="s">
        <v>4</v>
      </c>
      <c r="N5" s="55" t="s">
        <v>5</v>
      </c>
      <c r="O5" s="55" t="s">
        <v>6</v>
      </c>
      <c r="P5" s="55" t="s">
        <v>7</v>
      </c>
      <c r="Q5" s="55" t="s">
        <v>8</v>
      </c>
      <c r="R5" s="45" t="s">
        <v>9</v>
      </c>
    </row>
    <row r="6" spans="1:18" s="7" customFormat="1" ht="16.5" customHeight="1">
      <c r="A6" s="52"/>
      <c r="B6" s="49"/>
      <c r="C6" s="58"/>
      <c r="D6" s="24" t="s">
        <v>60</v>
      </c>
      <c r="E6" s="24" t="s">
        <v>58</v>
      </c>
      <c r="F6" s="26" t="s">
        <v>59</v>
      </c>
      <c r="G6" s="56"/>
      <c r="H6" s="54"/>
      <c r="I6" s="63"/>
      <c r="J6" s="58"/>
      <c r="K6" s="60"/>
      <c r="L6" s="56"/>
      <c r="M6" s="56"/>
      <c r="N6" s="56"/>
      <c r="O6" s="56"/>
      <c r="P6" s="56"/>
      <c r="Q6" s="56"/>
      <c r="R6" s="46"/>
    </row>
    <row r="7" spans="1:21" s="14" customFormat="1" ht="15.75" customHeight="1">
      <c r="A7" s="11" t="s">
        <v>71</v>
      </c>
      <c r="B7" s="12">
        <v>76108</v>
      </c>
      <c r="C7" s="38">
        <v>1400</v>
      </c>
      <c r="D7" s="38">
        <v>39</v>
      </c>
      <c r="E7" s="38">
        <v>35</v>
      </c>
      <c r="F7" s="38">
        <v>21</v>
      </c>
      <c r="G7" s="38">
        <v>15</v>
      </c>
      <c r="H7" s="38">
        <v>1290</v>
      </c>
      <c r="I7" s="38">
        <v>27</v>
      </c>
      <c r="J7" s="38">
        <v>35</v>
      </c>
      <c r="K7" s="38">
        <v>356</v>
      </c>
      <c r="L7" s="38">
        <v>363</v>
      </c>
      <c r="M7" s="38">
        <v>270</v>
      </c>
      <c r="N7" s="38">
        <v>94</v>
      </c>
      <c r="O7" s="38">
        <v>85</v>
      </c>
      <c r="P7" s="38">
        <v>71</v>
      </c>
      <c r="Q7" s="38">
        <v>76</v>
      </c>
      <c r="R7" s="38">
        <v>23</v>
      </c>
      <c r="S7" s="13"/>
      <c r="T7" s="13"/>
      <c r="U7" s="13"/>
    </row>
    <row r="8" spans="1:21" s="14" customFormat="1" ht="7.5" customHeight="1">
      <c r="A8" s="15"/>
      <c r="B8" s="34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13"/>
      <c r="T8" s="13"/>
      <c r="U8" s="13"/>
    </row>
    <row r="9" spans="1:21" s="14" customFormat="1" ht="15" customHeight="1">
      <c r="A9" s="15" t="s">
        <v>10</v>
      </c>
      <c r="B9" s="34">
        <f>SUM(B11:B22)</f>
        <v>30860</v>
      </c>
      <c r="C9" s="39">
        <f>SUM(C11:C22)</f>
        <v>735</v>
      </c>
      <c r="D9" s="39">
        <f aca="true" t="shared" si="0" ref="D9:R9">SUM(D11:D22)</f>
        <v>14</v>
      </c>
      <c r="E9" s="39">
        <f t="shared" si="0"/>
        <v>13</v>
      </c>
      <c r="F9" s="39">
        <f t="shared" si="0"/>
        <v>10</v>
      </c>
      <c r="G9" s="39">
        <f t="shared" si="0"/>
        <v>1</v>
      </c>
      <c r="H9" s="39">
        <f t="shared" si="0"/>
        <v>697</v>
      </c>
      <c r="I9" s="39">
        <f t="shared" si="0"/>
        <v>8</v>
      </c>
      <c r="J9" s="39">
        <f t="shared" si="0"/>
        <v>16</v>
      </c>
      <c r="K9" s="39">
        <f t="shared" si="0"/>
        <v>212</v>
      </c>
      <c r="L9" s="39">
        <f t="shared" si="0"/>
        <v>206</v>
      </c>
      <c r="M9" s="39">
        <f t="shared" si="0"/>
        <v>143</v>
      </c>
      <c r="N9" s="39">
        <f t="shared" si="0"/>
        <v>45</v>
      </c>
      <c r="O9" s="39">
        <f t="shared" si="0"/>
        <v>35</v>
      </c>
      <c r="P9" s="39">
        <f t="shared" si="0"/>
        <v>30</v>
      </c>
      <c r="Q9" s="39">
        <f t="shared" si="0"/>
        <v>31</v>
      </c>
      <c r="R9" s="39">
        <f t="shared" si="0"/>
        <v>9</v>
      </c>
      <c r="S9" s="13"/>
      <c r="T9" s="13"/>
      <c r="U9" s="13"/>
    </row>
    <row r="10" spans="1:21" s="14" customFormat="1" ht="7.5" customHeight="1">
      <c r="A10" s="15"/>
      <c r="B10" s="34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13"/>
      <c r="T10" s="13"/>
      <c r="U10" s="13"/>
    </row>
    <row r="11" spans="1:21" s="14" customFormat="1" ht="13.5" customHeight="1">
      <c r="A11" s="28" t="s">
        <v>11</v>
      </c>
      <c r="B11" s="33">
        <v>15157</v>
      </c>
      <c r="C11" s="31">
        <v>187</v>
      </c>
      <c r="D11" s="19">
        <v>2</v>
      </c>
      <c r="E11" s="19">
        <v>5</v>
      </c>
      <c r="F11" s="31">
        <v>2</v>
      </c>
      <c r="G11" s="19">
        <v>1</v>
      </c>
      <c r="H11" s="31">
        <v>177</v>
      </c>
      <c r="I11" s="31">
        <v>3</v>
      </c>
      <c r="J11" s="19">
        <v>4</v>
      </c>
      <c r="K11" s="31">
        <v>58</v>
      </c>
      <c r="L11" s="31">
        <v>57</v>
      </c>
      <c r="M11" s="31">
        <v>39</v>
      </c>
      <c r="N11" s="31">
        <v>15</v>
      </c>
      <c r="O11" s="31">
        <v>3</v>
      </c>
      <c r="P11" s="31">
        <v>3</v>
      </c>
      <c r="Q11" s="31">
        <v>1</v>
      </c>
      <c r="R11" s="32">
        <v>4</v>
      </c>
      <c r="S11" s="13"/>
      <c r="T11" s="13"/>
      <c r="U11" s="13"/>
    </row>
    <row r="12" spans="1:21" s="14" customFormat="1" ht="13.5" customHeight="1">
      <c r="A12" s="28" t="s">
        <v>12</v>
      </c>
      <c r="B12" s="33">
        <v>31</v>
      </c>
      <c r="C12" s="31">
        <v>3</v>
      </c>
      <c r="D12" s="19">
        <v>1</v>
      </c>
      <c r="E12" s="19" t="s">
        <v>68</v>
      </c>
      <c r="F12" s="19" t="s">
        <v>68</v>
      </c>
      <c r="G12" s="19" t="s">
        <v>68</v>
      </c>
      <c r="H12" s="31">
        <v>2</v>
      </c>
      <c r="I12" s="19" t="s">
        <v>68</v>
      </c>
      <c r="J12" s="19" t="s">
        <v>68</v>
      </c>
      <c r="K12" s="31">
        <v>1</v>
      </c>
      <c r="L12" s="31" t="s">
        <v>68</v>
      </c>
      <c r="M12" s="31">
        <v>2</v>
      </c>
      <c r="N12" s="19" t="s">
        <v>68</v>
      </c>
      <c r="O12" s="19" t="s">
        <v>68</v>
      </c>
      <c r="P12" s="31" t="s">
        <v>68</v>
      </c>
      <c r="Q12" s="19" t="s">
        <v>68</v>
      </c>
      <c r="R12" s="19" t="s">
        <v>68</v>
      </c>
      <c r="S12" s="13"/>
      <c r="T12" s="13"/>
      <c r="U12" s="13"/>
    </row>
    <row r="13" spans="1:21" s="14" customFormat="1" ht="13.5" customHeight="1">
      <c r="A13" s="28" t="s">
        <v>13</v>
      </c>
      <c r="B13" s="33">
        <v>30</v>
      </c>
      <c r="C13" s="31">
        <v>4</v>
      </c>
      <c r="D13" s="19" t="s">
        <v>68</v>
      </c>
      <c r="E13" s="19" t="s">
        <v>68</v>
      </c>
      <c r="F13" s="19" t="s">
        <v>68</v>
      </c>
      <c r="G13" s="19" t="s">
        <v>68</v>
      </c>
      <c r="H13" s="31">
        <v>4</v>
      </c>
      <c r="I13" s="19">
        <v>2</v>
      </c>
      <c r="J13" s="19" t="s">
        <v>68</v>
      </c>
      <c r="K13" s="31" t="s">
        <v>68</v>
      </c>
      <c r="L13" s="19" t="s">
        <v>68</v>
      </c>
      <c r="M13" s="31">
        <v>1</v>
      </c>
      <c r="N13" s="19">
        <v>1</v>
      </c>
      <c r="O13" s="31" t="s">
        <v>68</v>
      </c>
      <c r="P13" s="19" t="s">
        <v>68</v>
      </c>
      <c r="Q13" s="31" t="s">
        <v>68</v>
      </c>
      <c r="R13" s="19" t="s">
        <v>68</v>
      </c>
      <c r="S13" s="13"/>
      <c r="T13" s="13"/>
      <c r="U13" s="13"/>
    </row>
    <row r="14" spans="1:21" s="14" customFormat="1" ht="13.5" customHeight="1">
      <c r="A14" s="28" t="s">
        <v>14</v>
      </c>
      <c r="B14" s="33">
        <v>469</v>
      </c>
      <c r="C14" s="31">
        <v>24</v>
      </c>
      <c r="D14" s="19">
        <v>1</v>
      </c>
      <c r="E14" s="19" t="s">
        <v>68</v>
      </c>
      <c r="F14" s="19" t="s">
        <v>68</v>
      </c>
      <c r="G14" s="19" t="s">
        <v>68</v>
      </c>
      <c r="H14" s="31">
        <v>23</v>
      </c>
      <c r="I14" s="31">
        <v>1</v>
      </c>
      <c r="J14" s="19">
        <v>2</v>
      </c>
      <c r="K14" s="31">
        <v>8</v>
      </c>
      <c r="L14" s="31">
        <v>6</v>
      </c>
      <c r="M14" s="31">
        <v>6</v>
      </c>
      <c r="N14" s="31" t="s">
        <v>68</v>
      </c>
      <c r="O14" s="31" t="s">
        <v>68</v>
      </c>
      <c r="P14" s="19" t="s">
        <v>68</v>
      </c>
      <c r="Q14" s="31">
        <v>1</v>
      </c>
      <c r="R14" s="19" t="s">
        <v>68</v>
      </c>
      <c r="S14" s="13"/>
      <c r="T14" s="13"/>
      <c r="U14" s="13"/>
    </row>
    <row r="15" spans="1:21" s="14" customFormat="1" ht="13.5" customHeight="1">
      <c r="A15" s="28" t="s">
        <v>15</v>
      </c>
      <c r="B15" s="33">
        <v>989</v>
      </c>
      <c r="C15" s="31">
        <v>37</v>
      </c>
      <c r="D15" s="19" t="s">
        <v>68</v>
      </c>
      <c r="E15" s="19" t="s">
        <v>68</v>
      </c>
      <c r="F15" s="19">
        <v>1</v>
      </c>
      <c r="G15" s="19" t="s">
        <v>68</v>
      </c>
      <c r="H15" s="31">
        <v>36</v>
      </c>
      <c r="I15" s="19" t="s">
        <v>68</v>
      </c>
      <c r="J15" s="19" t="s">
        <v>68</v>
      </c>
      <c r="K15" s="31">
        <v>9</v>
      </c>
      <c r="L15" s="31">
        <v>3</v>
      </c>
      <c r="M15" s="31">
        <v>8</v>
      </c>
      <c r="N15" s="31">
        <v>4</v>
      </c>
      <c r="O15" s="31">
        <v>5</v>
      </c>
      <c r="P15" s="31">
        <v>6</v>
      </c>
      <c r="Q15" s="31">
        <v>2</v>
      </c>
      <c r="R15" s="32" t="s">
        <v>68</v>
      </c>
      <c r="S15" s="13"/>
      <c r="T15" s="13"/>
      <c r="U15" s="13"/>
    </row>
    <row r="16" spans="1:21" s="14" customFormat="1" ht="13.5" customHeight="1">
      <c r="A16" s="28" t="s">
        <v>16</v>
      </c>
      <c r="B16" s="33">
        <v>2041</v>
      </c>
      <c r="C16" s="31">
        <v>73</v>
      </c>
      <c r="D16" s="19">
        <v>1</v>
      </c>
      <c r="E16" s="19">
        <v>1</v>
      </c>
      <c r="F16" s="31">
        <v>1</v>
      </c>
      <c r="G16" s="19" t="s">
        <v>68</v>
      </c>
      <c r="H16" s="31">
        <v>70</v>
      </c>
      <c r="I16" s="19">
        <v>1</v>
      </c>
      <c r="J16" s="19">
        <v>5</v>
      </c>
      <c r="K16" s="31">
        <v>16</v>
      </c>
      <c r="L16" s="31">
        <v>24</v>
      </c>
      <c r="M16" s="31">
        <v>12</v>
      </c>
      <c r="N16" s="31">
        <v>5</v>
      </c>
      <c r="O16" s="31">
        <v>3</v>
      </c>
      <c r="P16" s="31">
        <v>2</v>
      </c>
      <c r="Q16" s="31">
        <v>4</v>
      </c>
      <c r="R16" s="32">
        <v>1</v>
      </c>
      <c r="S16" s="13"/>
      <c r="T16" s="13"/>
      <c r="U16" s="13"/>
    </row>
    <row r="17" spans="1:21" s="14" customFormat="1" ht="13.5" customHeight="1">
      <c r="A17" s="28" t="s">
        <v>17</v>
      </c>
      <c r="B17" s="33">
        <v>3546</v>
      </c>
      <c r="C17" s="31">
        <v>98</v>
      </c>
      <c r="D17" s="19">
        <v>4</v>
      </c>
      <c r="E17" s="19">
        <v>2</v>
      </c>
      <c r="F17" s="31">
        <v>3</v>
      </c>
      <c r="G17" s="19" t="s">
        <v>68</v>
      </c>
      <c r="H17" s="31">
        <v>89</v>
      </c>
      <c r="I17" s="19" t="s">
        <v>68</v>
      </c>
      <c r="J17" s="19" t="s">
        <v>68</v>
      </c>
      <c r="K17" s="31">
        <v>24</v>
      </c>
      <c r="L17" s="31">
        <v>32</v>
      </c>
      <c r="M17" s="31">
        <v>15</v>
      </c>
      <c r="N17" s="31">
        <v>8</v>
      </c>
      <c r="O17" s="31">
        <v>4</v>
      </c>
      <c r="P17" s="31">
        <v>6</v>
      </c>
      <c r="Q17" s="31">
        <v>8</v>
      </c>
      <c r="R17" s="32">
        <v>1</v>
      </c>
      <c r="S17" s="13"/>
      <c r="T17" s="13"/>
      <c r="U17" s="13"/>
    </row>
    <row r="18" spans="1:21" s="14" customFormat="1" ht="13.5" customHeight="1">
      <c r="A18" s="28" t="s">
        <v>18</v>
      </c>
      <c r="B18" s="33">
        <v>2649</v>
      </c>
      <c r="C18" s="31">
        <v>17</v>
      </c>
      <c r="D18" s="19">
        <v>1</v>
      </c>
      <c r="E18" s="19">
        <v>1</v>
      </c>
      <c r="F18" s="19" t="s">
        <v>68</v>
      </c>
      <c r="G18" s="19" t="s">
        <v>68</v>
      </c>
      <c r="H18" s="31">
        <v>15</v>
      </c>
      <c r="I18" s="19" t="s">
        <v>68</v>
      </c>
      <c r="J18" s="19">
        <v>2</v>
      </c>
      <c r="K18" s="31">
        <v>2</v>
      </c>
      <c r="L18" s="31">
        <v>1</v>
      </c>
      <c r="M18" s="31">
        <v>4</v>
      </c>
      <c r="N18" s="31">
        <v>2</v>
      </c>
      <c r="O18" s="31">
        <v>2</v>
      </c>
      <c r="P18" s="31">
        <v>1</v>
      </c>
      <c r="Q18" s="31">
        <v>1</v>
      </c>
      <c r="R18" s="19">
        <v>2</v>
      </c>
      <c r="S18" s="13"/>
      <c r="T18" s="13"/>
      <c r="U18" s="13"/>
    </row>
    <row r="19" spans="1:21" s="14" customFormat="1" ht="13.5" customHeight="1">
      <c r="A19" s="28" t="s">
        <v>19</v>
      </c>
      <c r="B19" s="33">
        <v>24</v>
      </c>
      <c r="C19" s="31">
        <v>3</v>
      </c>
      <c r="D19" s="19" t="s">
        <v>68</v>
      </c>
      <c r="E19" s="19" t="s">
        <v>68</v>
      </c>
      <c r="F19" s="19" t="s">
        <v>68</v>
      </c>
      <c r="G19" s="19" t="s">
        <v>68</v>
      </c>
      <c r="H19" s="31">
        <v>3</v>
      </c>
      <c r="I19" s="19" t="s">
        <v>68</v>
      </c>
      <c r="J19" s="19" t="s">
        <v>68</v>
      </c>
      <c r="K19" s="31">
        <v>1</v>
      </c>
      <c r="L19" s="31">
        <v>1</v>
      </c>
      <c r="M19" s="19">
        <v>1</v>
      </c>
      <c r="N19" s="19" t="s">
        <v>68</v>
      </c>
      <c r="O19" s="19" t="s">
        <v>68</v>
      </c>
      <c r="P19" s="19" t="s">
        <v>68</v>
      </c>
      <c r="Q19" s="19" t="s">
        <v>68</v>
      </c>
      <c r="R19" s="19" t="s">
        <v>68</v>
      </c>
      <c r="S19" s="13"/>
      <c r="T19" s="13"/>
      <c r="U19" s="13"/>
    </row>
    <row r="20" spans="1:21" s="14" customFormat="1" ht="13.5" customHeight="1">
      <c r="A20" s="28" t="s">
        <v>20</v>
      </c>
      <c r="B20" s="33">
        <v>513</v>
      </c>
      <c r="C20" s="31">
        <v>8</v>
      </c>
      <c r="D20" s="19">
        <v>1</v>
      </c>
      <c r="E20" s="19" t="s">
        <v>68</v>
      </c>
      <c r="F20" s="19">
        <v>1</v>
      </c>
      <c r="G20" s="19" t="s">
        <v>68</v>
      </c>
      <c r="H20" s="31">
        <v>6</v>
      </c>
      <c r="I20" s="19" t="s">
        <v>68</v>
      </c>
      <c r="J20" s="19" t="s">
        <v>68</v>
      </c>
      <c r="K20" s="31" t="s">
        <v>68</v>
      </c>
      <c r="L20" s="31" t="s">
        <v>68</v>
      </c>
      <c r="M20" s="19">
        <v>1</v>
      </c>
      <c r="N20" s="31">
        <v>1</v>
      </c>
      <c r="O20" s="31" t="s">
        <v>68</v>
      </c>
      <c r="P20" s="31">
        <v>4</v>
      </c>
      <c r="Q20" s="31">
        <v>2</v>
      </c>
      <c r="R20" s="19" t="s">
        <v>68</v>
      </c>
      <c r="S20" s="13"/>
      <c r="T20" s="13"/>
      <c r="U20" s="13"/>
    </row>
    <row r="21" spans="1:21" s="14" customFormat="1" ht="13.5" customHeight="1">
      <c r="A21" s="28" t="s">
        <v>55</v>
      </c>
      <c r="B21" s="33">
        <v>102</v>
      </c>
      <c r="C21" s="31">
        <v>8</v>
      </c>
      <c r="D21" s="19" t="s">
        <v>68</v>
      </c>
      <c r="E21" s="19" t="s">
        <v>68</v>
      </c>
      <c r="F21" s="19" t="s">
        <v>68</v>
      </c>
      <c r="G21" s="19" t="s">
        <v>68</v>
      </c>
      <c r="H21" s="31">
        <v>8</v>
      </c>
      <c r="I21" s="19" t="s">
        <v>68</v>
      </c>
      <c r="J21" s="19" t="s">
        <v>68</v>
      </c>
      <c r="K21" s="31">
        <v>2</v>
      </c>
      <c r="L21" s="31">
        <v>2</v>
      </c>
      <c r="M21" s="31">
        <v>3</v>
      </c>
      <c r="N21" s="31" t="s">
        <v>68</v>
      </c>
      <c r="O21" s="31" t="s">
        <v>68</v>
      </c>
      <c r="P21" s="19">
        <v>1</v>
      </c>
      <c r="Q21" s="31" t="s">
        <v>68</v>
      </c>
      <c r="R21" s="19" t="s">
        <v>68</v>
      </c>
      <c r="S21" s="13"/>
      <c r="T21" s="13"/>
      <c r="U21" s="13"/>
    </row>
    <row r="22" spans="1:21" s="14" customFormat="1" ht="13.5" customHeight="1">
      <c r="A22" s="28" t="s">
        <v>72</v>
      </c>
      <c r="B22" s="33">
        <v>5309</v>
      </c>
      <c r="C22" s="31">
        <v>273</v>
      </c>
      <c r="D22" s="19">
        <v>3</v>
      </c>
      <c r="E22" s="19">
        <v>4</v>
      </c>
      <c r="F22" s="19">
        <v>2</v>
      </c>
      <c r="G22" s="19" t="s">
        <v>68</v>
      </c>
      <c r="H22" s="31">
        <v>264</v>
      </c>
      <c r="I22" s="19">
        <v>1</v>
      </c>
      <c r="J22" s="19">
        <v>3</v>
      </c>
      <c r="K22" s="31">
        <v>91</v>
      </c>
      <c r="L22" s="31">
        <v>80</v>
      </c>
      <c r="M22" s="31">
        <v>51</v>
      </c>
      <c r="N22" s="31">
        <v>9</v>
      </c>
      <c r="O22" s="31">
        <v>18</v>
      </c>
      <c r="P22" s="19">
        <v>7</v>
      </c>
      <c r="Q22" s="31">
        <v>12</v>
      </c>
      <c r="R22" s="32">
        <v>1</v>
      </c>
      <c r="S22" s="13"/>
      <c r="T22" s="13"/>
      <c r="U22" s="13"/>
    </row>
    <row r="23" spans="1:21" s="14" customFormat="1" ht="7.5" customHeight="1">
      <c r="A23" s="28"/>
      <c r="B23" s="33"/>
      <c r="C23" s="31"/>
      <c r="D23" s="19"/>
      <c r="E23" s="19"/>
      <c r="F23" s="19"/>
      <c r="G23" s="19"/>
      <c r="H23" s="31"/>
      <c r="I23" s="19"/>
      <c r="J23" s="19"/>
      <c r="K23" s="31"/>
      <c r="L23" s="31"/>
      <c r="M23" s="31"/>
      <c r="N23" s="31"/>
      <c r="O23" s="31"/>
      <c r="P23" s="19"/>
      <c r="Q23" s="31"/>
      <c r="R23" s="32"/>
      <c r="S23" s="13"/>
      <c r="T23" s="13"/>
      <c r="U23" s="13"/>
    </row>
    <row r="24" spans="1:21" s="14" customFormat="1" ht="15" customHeight="1">
      <c r="A24" s="15" t="s">
        <v>21</v>
      </c>
      <c r="B24" s="41">
        <f>B7-B9</f>
        <v>45248</v>
      </c>
      <c r="C24" s="41">
        <f>C7-C9</f>
        <v>665</v>
      </c>
      <c r="D24" s="41">
        <f aca="true" t="shared" si="1" ref="D24:R24">D7-D9</f>
        <v>25</v>
      </c>
      <c r="E24" s="41">
        <f t="shared" si="1"/>
        <v>22</v>
      </c>
      <c r="F24" s="41">
        <f t="shared" si="1"/>
        <v>11</v>
      </c>
      <c r="G24" s="41">
        <f t="shared" si="1"/>
        <v>14</v>
      </c>
      <c r="H24" s="41">
        <f t="shared" si="1"/>
        <v>593</v>
      </c>
      <c r="I24" s="41">
        <f t="shared" si="1"/>
        <v>19</v>
      </c>
      <c r="J24" s="41">
        <f t="shared" si="1"/>
        <v>19</v>
      </c>
      <c r="K24" s="41">
        <f t="shared" si="1"/>
        <v>144</v>
      </c>
      <c r="L24" s="41">
        <f t="shared" si="1"/>
        <v>157</v>
      </c>
      <c r="M24" s="41">
        <f t="shared" si="1"/>
        <v>127</v>
      </c>
      <c r="N24" s="41">
        <f t="shared" si="1"/>
        <v>49</v>
      </c>
      <c r="O24" s="41">
        <f t="shared" si="1"/>
        <v>50</v>
      </c>
      <c r="P24" s="41">
        <f t="shared" si="1"/>
        <v>41</v>
      </c>
      <c r="Q24" s="41">
        <f t="shared" si="1"/>
        <v>45</v>
      </c>
      <c r="R24" s="41">
        <f t="shared" si="1"/>
        <v>14</v>
      </c>
      <c r="S24" s="13"/>
      <c r="T24" s="13"/>
      <c r="U24" s="13"/>
    </row>
    <row r="25" spans="1:21" s="14" customFormat="1" ht="7.5" customHeight="1">
      <c r="A25" s="28"/>
      <c r="B25" s="33"/>
      <c r="C25" s="31"/>
      <c r="D25" s="19"/>
      <c r="E25" s="19"/>
      <c r="F25" s="19"/>
      <c r="G25" s="19"/>
      <c r="H25" s="31"/>
      <c r="I25" s="19"/>
      <c r="J25" s="19"/>
      <c r="K25" s="31"/>
      <c r="L25" s="31"/>
      <c r="M25" s="31"/>
      <c r="N25" s="31"/>
      <c r="O25" s="31"/>
      <c r="P25" s="19"/>
      <c r="Q25" s="31"/>
      <c r="R25" s="32"/>
      <c r="S25" s="13"/>
      <c r="T25" s="13"/>
      <c r="U25" s="13"/>
    </row>
    <row r="26" spans="1:21" s="14" customFormat="1" ht="13.5" customHeight="1">
      <c r="A26" s="15" t="s">
        <v>22</v>
      </c>
      <c r="B26" s="16">
        <f>B27</f>
        <v>1057</v>
      </c>
      <c r="C26" s="16">
        <f aca="true" t="shared" si="2" ref="C26:Q26">C27</f>
        <v>76</v>
      </c>
      <c r="D26" s="34" t="str">
        <f t="shared" si="2"/>
        <v>-</v>
      </c>
      <c r="E26" s="34">
        <f t="shared" si="2"/>
        <v>1</v>
      </c>
      <c r="F26" s="34" t="str">
        <f t="shared" si="2"/>
        <v>-</v>
      </c>
      <c r="G26" s="34">
        <f t="shared" si="2"/>
        <v>2</v>
      </c>
      <c r="H26" s="16">
        <f t="shared" si="2"/>
        <v>73</v>
      </c>
      <c r="I26" s="34" t="str">
        <f t="shared" si="2"/>
        <v>-</v>
      </c>
      <c r="J26" s="16">
        <f t="shared" si="2"/>
        <v>1</v>
      </c>
      <c r="K26" s="16">
        <f t="shared" si="2"/>
        <v>30</v>
      </c>
      <c r="L26" s="16">
        <f t="shared" si="2"/>
        <v>23</v>
      </c>
      <c r="M26" s="16">
        <f t="shared" si="2"/>
        <v>14</v>
      </c>
      <c r="N26" s="16">
        <f t="shared" si="2"/>
        <v>6</v>
      </c>
      <c r="O26" s="34" t="str">
        <f t="shared" si="2"/>
        <v>-</v>
      </c>
      <c r="P26" s="34">
        <f t="shared" si="2"/>
        <v>1</v>
      </c>
      <c r="Q26" s="34">
        <f t="shared" si="2"/>
        <v>1</v>
      </c>
      <c r="R26" s="34" t="s">
        <v>68</v>
      </c>
      <c r="S26" s="13"/>
      <c r="T26" s="13"/>
      <c r="U26" s="13"/>
    </row>
    <row r="27" spans="1:21" s="7" customFormat="1" ht="13.5" customHeight="1">
      <c r="A27" s="17" t="s">
        <v>69</v>
      </c>
      <c r="B27" s="33">
        <v>1057</v>
      </c>
      <c r="C27" s="31">
        <v>76</v>
      </c>
      <c r="D27" s="19" t="s">
        <v>68</v>
      </c>
      <c r="E27" s="19">
        <v>1</v>
      </c>
      <c r="F27" s="19" t="s">
        <v>68</v>
      </c>
      <c r="G27" s="19">
        <v>2</v>
      </c>
      <c r="H27" s="31">
        <v>73</v>
      </c>
      <c r="I27" s="19" t="s">
        <v>68</v>
      </c>
      <c r="J27" s="19">
        <v>1</v>
      </c>
      <c r="K27" s="31">
        <v>30</v>
      </c>
      <c r="L27" s="31">
        <v>23</v>
      </c>
      <c r="M27" s="31">
        <v>14</v>
      </c>
      <c r="N27" s="31">
        <v>6</v>
      </c>
      <c r="O27" s="19" t="s">
        <v>68</v>
      </c>
      <c r="P27" s="19">
        <v>1</v>
      </c>
      <c r="Q27" s="19">
        <v>1</v>
      </c>
      <c r="R27" s="19" t="s">
        <v>68</v>
      </c>
      <c r="S27" s="18"/>
      <c r="T27" s="18"/>
      <c r="U27" s="18"/>
    </row>
    <row r="28" spans="1:21" s="7" customFormat="1" ht="13.5" customHeight="1">
      <c r="A28" s="15" t="s">
        <v>23</v>
      </c>
      <c r="B28" s="34" t="s">
        <v>77</v>
      </c>
      <c r="C28" s="16">
        <f>SUM(C29:C32)</f>
        <v>2</v>
      </c>
      <c r="D28" s="34" t="s">
        <v>77</v>
      </c>
      <c r="E28" s="34" t="s">
        <v>77</v>
      </c>
      <c r="F28" s="34" t="s">
        <v>77</v>
      </c>
      <c r="G28" s="34" t="s">
        <v>77</v>
      </c>
      <c r="H28" s="34" t="s">
        <v>77</v>
      </c>
      <c r="I28" s="34" t="s">
        <v>77</v>
      </c>
      <c r="J28" s="34" t="s">
        <v>77</v>
      </c>
      <c r="K28" s="34" t="s">
        <v>77</v>
      </c>
      <c r="L28" s="34" t="s">
        <v>77</v>
      </c>
      <c r="M28" s="34" t="s">
        <v>77</v>
      </c>
      <c r="N28" s="34" t="s">
        <v>77</v>
      </c>
      <c r="O28" s="34" t="s">
        <v>77</v>
      </c>
      <c r="P28" s="34" t="s">
        <v>77</v>
      </c>
      <c r="Q28" s="34" t="s">
        <v>77</v>
      </c>
      <c r="R28" s="34" t="s">
        <v>77</v>
      </c>
      <c r="S28" s="18"/>
      <c r="T28" s="18"/>
      <c r="U28" s="18"/>
    </row>
    <row r="29" spans="1:21" s="7" customFormat="1" ht="13.5" customHeight="1">
      <c r="A29" s="17" t="s">
        <v>24</v>
      </c>
      <c r="B29" s="40" t="s">
        <v>68</v>
      </c>
      <c r="C29" s="19" t="s">
        <v>68</v>
      </c>
      <c r="D29" s="19" t="s">
        <v>68</v>
      </c>
      <c r="E29" s="19" t="s">
        <v>68</v>
      </c>
      <c r="F29" s="19" t="s">
        <v>68</v>
      </c>
      <c r="G29" s="19" t="s">
        <v>68</v>
      </c>
      <c r="H29" s="19" t="s">
        <v>68</v>
      </c>
      <c r="I29" s="19" t="s">
        <v>68</v>
      </c>
      <c r="J29" s="19" t="s">
        <v>68</v>
      </c>
      <c r="K29" s="19" t="s">
        <v>68</v>
      </c>
      <c r="L29" s="19" t="s">
        <v>68</v>
      </c>
      <c r="M29" s="19" t="s">
        <v>68</v>
      </c>
      <c r="N29" s="19" t="s">
        <v>68</v>
      </c>
      <c r="O29" s="19" t="s">
        <v>68</v>
      </c>
      <c r="P29" s="19" t="s">
        <v>68</v>
      </c>
      <c r="Q29" s="19" t="s">
        <v>68</v>
      </c>
      <c r="R29" s="19" t="s">
        <v>68</v>
      </c>
      <c r="S29" s="18"/>
      <c r="T29" s="18"/>
      <c r="U29" s="18"/>
    </row>
    <row r="30" spans="1:21" s="7" customFormat="1" ht="13.5" customHeight="1">
      <c r="A30" s="17" t="s">
        <v>25</v>
      </c>
      <c r="B30" s="40" t="s">
        <v>68</v>
      </c>
      <c r="C30" s="19" t="s">
        <v>68</v>
      </c>
      <c r="D30" s="19" t="s">
        <v>68</v>
      </c>
      <c r="E30" s="19" t="s">
        <v>68</v>
      </c>
      <c r="F30" s="19" t="s">
        <v>68</v>
      </c>
      <c r="G30" s="19" t="s">
        <v>68</v>
      </c>
      <c r="H30" s="19" t="s">
        <v>68</v>
      </c>
      <c r="I30" s="19" t="s">
        <v>68</v>
      </c>
      <c r="J30" s="19" t="s">
        <v>68</v>
      </c>
      <c r="K30" s="19" t="s">
        <v>68</v>
      </c>
      <c r="L30" s="19" t="s">
        <v>68</v>
      </c>
      <c r="M30" s="19" t="s">
        <v>68</v>
      </c>
      <c r="N30" s="19" t="s">
        <v>68</v>
      </c>
      <c r="O30" s="19" t="s">
        <v>68</v>
      </c>
      <c r="P30" s="19" t="s">
        <v>68</v>
      </c>
      <c r="Q30" s="19" t="s">
        <v>68</v>
      </c>
      <c r="R30" s="19" t="s">
        <v>68</v>
      </c>
      <c r="S30" s="18"/>
      <c r="T30" s="18"/>
      <c r="U30" s="18"/>
    </row>
    <row r="31" spans="1:21" s="7" customFormat="1" ht="13.5" customHeight="1">
      <c r="A31" s="17" t="s">
        <v>26</v>
      </c>
      <c r="B31" s="19" t="s">
        <v>77</v>
      </c>
      <c r="C31" s="31">
        <v>1</v>
      </c>
      <c r="D31" s="19" t="s">
        <v>77</v>
      </c>
      <c r="E31" s="19" t="s">
        <v>77</v>
      </c>
      <c r="F31" s="19" t="s">
        <v>77</v>
      </c>
      <c r="G31" s="19" t="s">
        <v>77</v>
      </c>
      <c r="H31" s="31" t="s">
        <v>77</v>
      </c>
      <c r="I31" s="19" t="s">
        <v>77</v>
      </c>
      <c r="J31" s="19" t="s">
        <v>77</v>
      </c>
      <c r="K31" s="19" t="s">
        <v>77</v>
      </c>
      <c r="L31" s="31" t="s">
        <v>77</v>
      </c>
      <c r="M31" s="19" t="s">
        <v>77</v>
      </c>
      <c r="N31" s="19" t="s">
        <v>77</v>
      </c>
      <c r="O31" s="19" t="s">
        <v>77</v>
      </c>
      <c r="P31" s="19" t="s">
        <v>77</v>
      </c>
      <c r="Q31" s="19" t="s">
        <v>77</v>
      </c>
      <c r="R31" s="19" t="s">
        <v>77</v>
      </c>
      <c r="S31" s="18"/>
      <c r="T31" s="18"/>
      <c r="U31" s="18"/>
    </row>
    <row r="32" spans="1:21" s="7" customFormat="1" ht="13.5" customHeight="1">
      <c r="A32" s="17" t="s">
        <v>27</v>
      </c>
      <c r="B32" s="19" t="s">
        <v>77</v>
      </c>
      <c r="C32" s="31">
        <v>1</v>
      </c>
      <c r="D32" s="19" t="s">
        <v>77</v>
      </c>
      <c r="E32" s="19" t="s">
        <v>77</v>
      </c>
      <c r="F32" s="19" t="s">
        <v>77</v>
      </c>
      <c r="G32" s="19" t="s">
        <v>77</v>
      </c>
      <c r="H32" s="31" t="s">
        <v>77</v>
      </c>
      <c r="I32" s="19" t="s">
        <v>77</v>
      </c>
      <c r="J32" s="19" t="s">
        <v>77</v>
      </c>
      <c r="K32" s="19" t="s">
        <v>77</v>
      </c>
      <c r="L32" s="19" t="s">
        <v>77</v>
      </c>
      <c r="M32" s="19" t="s">
        <v>77</v>
      </c>
      <c r="N32" s="19" t="s">
        <v>77</v>
      </c>
      <c r="O32" s="19" t="s">
        <v>77</v>
      </c>
      <c r="P32" s="19" t="s">
        <v>77</v>
      </c>
      <c r="Q32" s="31" t="s">
        <v>77</v>
      </c>
      <c r="R32" s="31" t="s">
        <v>77</v>
      </c>
      <c r="S32" s="18"/>
      <c r="T32" s="18"/>
      <c r="U32" s="18"/>
    </row>
    <row r="33" spans="1:21" s="7" customFormat="1" ht="13.5" customHeight="1">
      <c r="A33" s="15" t="s">
        <v>28</v>
      </c>
      <c r="B33" s="34" t="s">
        <v>77</v>
      </c>
      <c r="C33" s="34">
        <f>SUM(C34:C36)</f>
        <v>5</v>
      </c>
      <c r="D33" s="34" t="s">
        <v>77</v>
      </c>
      <c r="E33" s="34" t="s">
        <v>77</v>
      </c>
      <c r="F33" s="34" t="s">
        <v>77</v>
      </c>
      <c r="G33" s="34" t="s">
        <v>77</v>
      </c>
      <c r="H33" s="34" t="s">
        <v>77</v>
      </c>
      <c r="I33" s="34" t="s">
        <v>77</v>
      </c>
      <c r="J33" s="34" t="s">
        <v>77</v>
      </c>
      <c r="K33" s="34" t="s">
        <v>77</v>
      </c>
      <c r="L33" s="34" t="s">
        <v>77</v>
      </c>
      <c r="M33" s="34" t="s">
        <v>77</v>
      </c>
      <c r="N33" s="34" t="s">
        <v>77</v>
      </c>
      <c r="O33" s="34" t="s">
        <v>77</v>
      </c>
      <c r="P33" s="34" t="s">
        <v>77</v>
      </c>
      <c r="Q33" s="34" t="s">
        <v>77</v>
      </c>
      <c r="R33" s="34" t="s">
        <v>77</v>
      </c>
      <c r="S33" s="18"/>
      <c r="T33" s="18"/>
      <c r="U33" s="18"/>
    </row>
    <row r="34" spans="1:21" s="7" customFormat="1" ht="13.5" customHeight="1">
      <c r="A34" s="17" t="s">
        <v>29</v>
      </c>
      <c r="B34" s="19" t="s">
        <v>77</v>
      </c>
      <c r="C34" s="19">
        <v>1</v>
      </c>
      <c r="D34" s="19" t="s">
        <v>77</v>
      </c>
      <c r="E34" s="19" t="s">
        <v>77</v>
      </c>
      <c r="F34" s="19" t="s">
        <v>77</v>
      </c>
      <c r="G34" s="19" t="s">
        <v>77</v>
      </c>
      <c r="H34" s="19" t="s">
        <v>77</v>
      </c>
      <c r="I34" s="19" t="s">
        <v>77</v>
      </c>
      <c r="J34" s="19" t="s">
        <v>77</v>
      </c>
      <c r="K34" s="19" t="s">
        <v>77</v>
      </c>
      <c r="L34" s="19" t="s">
        <v>77</v>
      </c>
      <c r="M34" s="19" t="s">
        <v>77</v>
      </c>
      <c r="N34" s="19" t="s">
        <v>77</v>
      </c>
      <c r="O34" s="19" t="s">
        <v>77</v>
      </c>
      <c r="P34" s="19" t="s">
        <v>77</v>
      </c>
      <c r="Q34" s="19" t="s">
        <v>77</v>
      </c>
      <c r="R34" s="19" t="s">
        <v>77</v>
      </c>
      <c r="S34" s="18"/>
      <c r="T34" s="18"/>
      <c r="U34" s="18"/>
    </row>
    <row r="35" spans="1:21" s="7" customFormat="1" ht="13.5" customHeight="1">
      <c r="A35" s="17" t="s">
        <v>30</v>
      </c>
      <c r="B35" s="19" t="s">
        <v>77</v>
      </c>
      <c r="C35" s="31">
        <v>1</v>
      </c>
      <c r="D35" s="19" t="s">
        <v>77</v>
      </c>
      <c r="E35" s="19" t="s">
        <v>77</v>
      </c>
      <c r="F35" s="19" t="s">
        <v>77</v>
      </c>
      <c r="G35" s="19" t="s">
        <v>77</v>
      </c>
      <c r="H35" s="31" t="s">
        <v>77</v>
      </c>
      <c r="I35" s="19" t="s">
        <v>77</v>
      </c>
      <c r="J35" s="19" t="s">
        <v>77</v>
      </c>
      <c r="K35" s="31" t="s">
        <v>77</v>
      </c>
      <c r="L35" s="19" t="s">
        <v>77</v>
      </c>
      <c r="M35" s="19" t="s">
        <v>77</v>
      </c>
      <c r="N35" s="19" t="s">
        <v>77</v>
      </c>
      <c r="O35" s="19" t="s">
        <v>77</v>
      </c>
      <c r="P35" s="19" t="s">
        <v>77</v>
      </c>
      <c r="Q35" s="19" t="s">
        <v>77</v>
      </c>
      <c r="R35" s="19" t="s">
        <v>77</v>
      </c>
      <c r="S35" s="18"/>
      <c r="T35" s="18"/>
      <c r="U35" s="18"/>
    </row>
    <row r="36" spans="1:21" s="7" customFormat="1" ht="13.5" customHeight="1">
      <c r="A36" s="17" t="s">
        <v>31</v>
      </c>
      <c r="B36" s="19">
        <v>37</v>
      </c>
      <c r="C36" s="31">
        <v>3</v>
      </c>
      <c r="D36" s="19" t="s">
        <v>68</v>
      </c>
      <c r="E36" s="19" t="s">
        <v>68</v>
      </c>
      <c r="F36" s="19" t="s">
        <v>68</v>
      </c>
      <c r="G36" s="19" t="s">
        <v>68</v>
      </c>
      <c r="H36" s="31">
        <v>3</v>
      </c>
      <c r="I36" s="19" t="s">
        <v>68</v>
      </c>
      <c r="J36" s="19" t="s">
        <v>68</v>
      </c>
      <c r="K36" s="19" t="s">
        <v>68</v>
      </c>
      <c r="L36" s="31">
        <v>2</v>
      </c>
      <c r="M36" s="19" t="s">
        <v>68</v>
      </c>
      <c r="N36" s="31">
        <v>1</v>
      </c>
      <c r="O36" s="19" t="s">
        <v>68</v>
      </c>
      <c r="P36" s="19" t="s">
        <v>68</v>
      </c>
      <c r="Q36" s="19" t="s">
        <v>68</v>
      </c>
      <c r="R36" s="19" t="s">
        <v>68</v>
      </c>
      <c r="S36" s="18"/>
      <c r="T36" s="18"/>
      <c r="U36" s="18"/>
    </row>
    <row r="37" spans="1:21" s="7" customFormat="1" ht="13.5" customHeight="1">
      <c r="A37" s="15" t="s">
        <v>32</v>
      </c>
      <c r="B37" s="34">
        <f>SUM(B38:B39)</f>
        <v>2646</v>
      </c>
      <c r="C37" s="34">
        <f aca="true" t="shared" si="3" ref="C37:Q37">SUM(C38:C39)</f>
        <v>140</v>
      </c>
      <c r="D37" s="34">
        <f t="shared" si="3"/>
        <v>1</v>
      </c>
      <c r="E37" s="34">
        <f t="shared" si="3"/>
        <v>8</v>
      </c>
      <c r="F37" s="34" t="s">
        <v>68</v>
      </c>
      <c r="G37" s="34">
        <f t="shared" si="3"/>
        <v>5</v>
      </c>
      <c r="H37" s="34">
        <f t="shared" si="3"/>
        <v>126</v>
      </c>
      <c r="I37" s="34">
        <f t="shared" si="3"/>
        <v>2</v>
      </c>
      <c r="J37" s="34">
        <f t="shared" si="3"/>
        <v>2</v>
      </c>
      <c r="K37" s="34">
        <f t="shared" si="3"/>
        <v>40</v>
      </c>
      <c r="L37" s="34">
        <f t="shared" si="3"/>
        <v>43</v>
      </c>
      <c r="M37" s="34">
        <f t="shared" si="3"/>
        <v>26</v>
      </c>
      <c r="N37" s="34">
        <f t="shared" si="3"/>
        <v>9</v>
      </c>
      <c r="O37" s="34">
        <f t="shared" si="3"/>
        <v>6</v>
      </c>
      <c r="P37" s="34">
        <f t="shared" si="3"/>
        <v>5</v>
      </c>
      <c r="Q37" s="34">
        <f t="shared" si="3"/>
        <v>7</v>
      </c>
      <c r="R37" s="34" t="s">
        <v>68</v>
      </c>
      <c r="S37" s="18"/>
      <c r="T37" s="18"/>
      <c r="U37" s="18"/>
    </row>
    <row r="38" spans="1:21" s="7" customFormat="1" ht="13.5" customHeight="1">
      <c r="A38" s="17" t="s">
        <v>33</v>
      </c>
      <c r="B38" s="33">
        <v>1542</v>
      </c>
      <c r="C38" s="31">
        <v>88</v>
      </c>
      <c r="D38" s="19">
        <v>1</v>
      </c>
      <c r="E38" s="19">
        <v>7</v>
      </c>
      <c r="F38" s="19" t="s">
        <v>68</v>
      </c>
      <c r="G38" s="19">
        <v>1</v>
      </c>
      <c r="H38" s="31">
        <v>79</v>
      </c>
      <c r="I38" s="31">
        <v>1</v>
      </c>
      <c r="J38" s="19">
        <v>1</v>
      </c>
      <c r="K38" s="31">
        <v>27</v>
      </c>
      <c r="L38" s="31">
        <v>33</v>
      </c>
      <c r="M38" s="31">
        <v>12</v>
      </c>
      <c r="N38" s="31">
        <v>3</v>
      </c>
      <c r="O38" s="31">
        <v>4</v>
      </c>
      <c r="P38" s="31">
        <v>4</v>
      </c>
      <c r="Q38" s="31">
        <v>3</v>
      </c>
      <c r="R38" s="19" t="s">
        <v>68</v>
      </c>
      <c r="S38" s="18"/>
      <c r="T38" s="18"/>
      <c r="U38" s="18"/>
    </row>
    <row r="39" spans="1:21" s="7" customFormat="1" ht="13.5" customHeight="1">
      <c r="A39" s="17" t="s">
        <v>34</v>
      </c>
      <c r="B39" s="33">
        <v>1104</v>
      </c>
      <c r="C39" s="31">
        <v>52</v>
      </c>
      <c r="D39" s="19" t="s">
        <v>68</v>
      </c>
      <c r="E39" s="19">
        <v>1</v>
      </c>
      <c r="F39" s="19" t="s">
        <v>68</v>
      </c>
      <c r="G39" s="19">
        <v>4</v>
      </c>
      <c r="H39" s="31">
        <v>47</v>
      </c>
      <c r="I39" s="31">
        <v>1</v>
      </c>
      <c r="J39" s="31">
        <v>1</v>
      </c>
      <c r="K39" s="31">
        <v>13</v>
      </c>
      <c r="L39" s="31">
        <v>10</v>
      </c>
      <c r="M39" s="31">
        <v>14</v>
      </c>
      <c r="N39" s="31">
        <v>6</v>
      </c>
      <c r="O39" s="31">
        <v>2</v>
      </c>
      <c r="P39" s="31">
        <v>1</v>
      </c>
      <c r="Q39" s="31">
        <v>4</v>
      </c>
      <c r="R39" s="19" t="s">
        <v>68</v>
      </c>
      <c r="S39" s="18"/>
      <c r="T39" s="18"/>
      <c r="U39" s="18"/>
    </row>
    <row r="40" spans="1:21" s="7" customFormat="1" ht="13.5" customHeight="1">
      <c r="A40" s="15" t="s">
        <v>35</v>
      </c>
      <c r="B40" s="16">
        <f>SUM(B41:B42)</f>
        <v>311</v>
      </c>
      <c r="C40" s="16">
        <f aca="true" t="shared" si="4" ref="C40:Q40">SUM(C41:C42)</f>
        <v>31</v>
      </c>
      <c r="D40" s="16">
        <f t="shared" si="4"/>
        <v>1</v>
      </c>
      <c r="E40" s="16">
        <f t="shared" si="4"/>
        <v>1</v>
      </c>
      <c r="F40" s="34" t="s">
        <v>68</v>
      </c>
      <c r="G40" s="42">
        <f t="shared" si="4"/>
        <v>0</v>
      </c>
      <c r="H40" s="16">
        <f t="shared" si="4"/>
        <v>29</v>
      </c>
      <c r="I40" s="16">
        <f t="shared" si="4"/>
        <v>1</v>
      </c>
      <c r="J40" s="16">
        <f t="shared" si="4"/>
        <v>2</v>
      </c>
      <c r="K40" s="16">
        <f t="shared" si="4"/>
        <v>13</v>
      </c>
      <c r="L40" s="16">
        <f t="shared" si="4"/>
        <v>8</v>
      </c>
      <c r="M40" s="16">
        <f t="shared" si="4"/>
        <v>5</v>
      </c>
      <c r="N40" s="42">
        <f t="shared" si="4"/>
        <v>0</v>
      </c>
      <c r="O40" s="42">
        <f t="shared" si="4"/>
        <v>1</v>
      </c>
      <c r="P40" s="42">
        <f t="shared" si="4"/>
        <v>0</v>
      </c>
      <c r="Q40" s="16">
        <f t="shared" si="4"/>
        <v>1</v>
      </c>
      <c r="R40" s="34" t="s">
        <v>68</v>
      </c>
      <c r="S40" s="18"/>
      <c r="T40" s="18"/>
      <c r="U40" s="18"/>
    </row>
    <row r="41" spans="1:21" s="7" customFormat="1" ht="13.5" customHeight="1">
      <c r="A41" s="17" t="s">
        <v>36</v>
      </c>
      <c r="B41" s="33">
        <v>48</v>
      </c>
      <c r="C41" s="31">
        <v>9</v>
      </c>
      <c r="D41" s="19" t="s">
        <v>68</v>
      </c>
      <c r="E41" s="19" t="s">
        <v>68</v>
      </c>
      <c r="F41" s="31" t="s">
        <v>68</v>
      </c>
      <c r="G41" s="19" t="s">
        <v>68</v>
      </c>
      <c r="H41" s="31">
        <v>9</v>
      </c>
      <c r="I41" s="19" t="s">
        <v>68</v>
      </c>
      <c r="J41" s="19">
        <v>1</v>
      </c>
      <c r="K41" s="31">
        <v>4</v>
      </c>
      <c r="L41" s="31">
        <v>3</v>
      </c>
      <c r="M41" s="31">
        <v>1</v>
      </c>
      <c r="N41" s="31" t="s">
        <v>68</v>
      </c>
      <c r="O41" s="31" t="s">
        <v>68</v>
      </c>
      <c r="P41" s="31" t="s">
        <v>68</v>
      </c>
      <c r="Q41" s="19" t="s">
        <v>68</v>
      </c>
      <c r="R41" s="19" t="s">
        <v>68</v>
      </c>
      <c r="S41" s="18"/>
      <c r="T41" s="18"/>
      <c r="U41" s="18"/>
    </row>
    <row r="42" spans="1:21" s="7" customFormat="1" ht="13.5" customHeight="1">
      <c r="A42" s="17" t="s">
        <v>37</v>
      </c>
      <c r="B42" s="33">
        <v>263</v>
      </c>
      <c r="C42" s="31">
        <v>22</v>
      </c>
      <c r="D42" s="19">
        <v>1</v>
      </c>
      <c r="E42" s="19">
        <v>1</v>
      </c>
      <c r="F42" s="31" t="s">
        <v>68</v>
      </c>
      <c r="G42" s="19" t="s">
        <v>68</v>
      </c>
      <c r="H42" s="31">
        <v>20</v>
      </c>
      <c r="I42" s="31">
        <v>1</v>
      </c>
      <c r="J42" s="19">
        <v>1</v>
      </c>
      <c r="K42" s="31">
        <v>9</v>
      </c>
      <c r="L42" s="31">
        <v>5</v>
      </c>
      <c r="M42" s="31">
        <v>4</v>
      </c>
      <c r="N42" s="31" t="s">
        <v>68</v>
      </c>
      <c r="O42" s="19">
        <v>1</v>
      </c>
      <c r="P42" s="31" t="s">
        <v>68</v>
      </c>
      <c r="Q42" s="31">
        <v>1</v>
      </c>
      <c r="R42" s="19" t="s">
        <v>68</v>
      </c>
      <c r="S42" s="18"/>
      <c r="T42" s="18"/>
      <c r="U42" s="18"/>
    </row>
    <row r="43" spans="1:21" s="7" customFormat="1" ht="13.5" customHeight="1">
      <c r="A43" s="15" t="s">
        <v>38</v>
      </c>
      <c r="B43" s="34" t="s">
        <v>77</v>
      </c>
      <c r="C43" s="16">
        <f>SUM(C44:C47)</f>
        <v>8</v>
      </c>
      <c r="D43" s="34" t="s">
        <v>77</v>
      </c>
      <c r="E43" s="34" t="s">
        <v>77</v>
      </c>
      <c r="F43" s="34" t="s">
        <v>77</v>
      </c>
      <c r="G43" s="34" t="s">
        <v>77</v>
      </c>
      <c r="H43" s="34" t="s">
        <v>77</v>
      </c>
      <c r="I43" s="34" t="s">
        <v>77</v>
      </c>
      <c r="J43" s="34" t="s">
        <v>77</v>
      </c>
      <c r="K43" s="34" t="s">
        <v>77</v>
      </c>
      <c r="L43" s="34" t="s">
        <v>77</v>
      </c>
      <c r="M43" s="34" t="s">
        <v>77</v>
      </c>
      <c r="N43" s="34" t="s">
        <v>77</v>
      </c>
      <c r="O43" s="34" t="s">
        <v>77</v>
      </c>
      <c r="P43" s="34" t="s">
        <v>77</v>
      </c>
      <c r="Q43" s="34" t="s">
        <v>77</v>
      </c>
      <c r="R43" s="34" t="s">
        <v>77</v>
      </c>
      <c r="S43" s="18"/>
      <c r="T43" s="18"/>
      <c r="U43" s="18"/>
    </row>
    <row r="44" spans="1:21" s="7" customFormat="1" ht="13.5" customHeight="1">
      <c r="A44" s="17" t="s">
        <v>39</v>
      </c>
      <c r="B44" s="19" t="s">
        <v>68</v>
      </c>
      <c r="C44" s="31" t="s">
        <v>68</v>
      </c>
      <c r="D44" s="19" t="s">
        <v>68</v>
      </c>
      <c r="E44" s="19" t="s">
        <v>68</v>
      </c>
      <c r="F44" s="19" t="s">
        <v>68</v>
      </c>
      <c r="G44" s="19" t="s">
        <v>68</v>
      </c>
      <c r="H44" s="31" t="s">
        <v>68</v>
      </c>
      <c r="I44" s="19" t="s">
        <v>68</v>
      </c>
      <c r="J44" s="19" t="s">
        <v>68</v>
      </c>
      <c r="K44" s="19" t="s">
        <v>68</v>
      </c>
      <c r="L44" s="19" t="s">
        <v>68</v>
      </c>
      <c r="M44" s="31" t="s">
        <v>68</v>
      </c>
      <c r="N44" s="19" t="s">
        <v>68</v>
      </c>
      <c r="O44" s="19" t="s">
        <v>68</v>
      </c>
      <c r="P44" s="19" t="s">
        <v>68</v>
      </c>
      <c r="Q44" s="19" t="s">
        <v>68</v>
      </c>
      <c r="R44" s="19" t="s">
        <v>68</v>
      </c>
      <c r="S44" s="18"/>
      <c r="T44" s="18"/>
      <c r="U44" s="18"/>
    </row>
    <row r="45" spans="1:21" s="7" customFormat="1" ht="13.5" customHeight="1">
      <c r="A45" s="17" t="s">
        <v>40</v>
      </c>
      <c r="B45" s="19" t="s">
        <v>77</v>
      </c>
      <c r="C45" s="31">
        <v>1</v>
      </c>
      <c r="D45" s="19" t="s">
        <v>77</v>
      </c>
      <c r="E45" s="19" t="s">
        <v>77</v>
      </c>
      <c r="F45" s="19" t="s">
        <v>77</v>
      </c>
      <c r="G45" s="19" t="s">
        <v>77</v>
      </c>
      <c r="H45" s="31" t="s">
        <v>77</v>
      </c>
      <c r="I45" s="19" t="s">
        <v>77</v>
      </c>
      <c r="J45" s="19" t="s">
        <v>77</v>
      </c>
      <c r="K45" s="19" t="s">
        <v>77</v>
      </c>
      <c r="L45" s="19" t="s">
        <v>77</v>
      </c>
      <c r="M45" s="19" t="s">
        <v>77</v>
      </c>
      <c r="N45" s="19" t="s">
        <v>77</v>
      </c>
      <c r="O45" s="19" t="s">
        <v>77</v>
      </c>
      <c r="P45" s="19" t="s">
        <v>77</v>
      </c>
      <c r="Q45" s="19" t="s">
        <v>77</v>
      </c>
      <c r="R45" s="19" t="s">
        <v>77</v>
      </c>
      <c r="S45" s="18"/>
      <c r="T45" s="18"/>
      <c r="U45" s="18"/>
    </row>
    <row r="46" spans="1:21" s="7" customFormat="1" ht="13.5" customHeight="1">
      <c r="A46" s="17" t="s">
        <v>41</v>
      </c>
      <c r="B46" s="33">
        <v>325</v>
      </c>
      <c r="C46" s="31">
        <v>3</v>
      </c>
      <c r="D46" s="19" t="s">
        <v>68</v>
      </c>
      <c r="E46" s="19" t="s">
        <v>68</v>
      </c>
      <c r="F46" s="19" t="s">
        <v>68</v>
      </c>
      <c r="G46" s="19" t="s">
        <v>68</v>
      </c>
      <c r="H46" s="31">
        <v>3</v>
      </c>
      <c r="I46" s="19" t="s">
        <v>68</v>
      </c>
      <c r="J46" s="19" t="s">
        <v>68</v>
      </c>
      <c r="K46" s="31" t="s">
        <v>68</v>
      </c>
      <c r="L46" s="31" t="s">
        <v>68</v>
      </c>
      <c r="M46" s="31" t="s">
        <v>68</v>
      </c>
      <c r="N46" s="19" t="s">
        <v>68</v>
      </c>
      <c r="O46" s="31" t="s">
        <v>68</v>
      </c>
      <c r="P46" s="19" t="s">
        <v>68</v>
      </c>
      <c r="Q46" s="31">
        <v>3</v>
      </c>
      <c r="R46" s="19" t="s">
        <v>68</v>
      </c>
      <c r="S46" s="18"/>
      <c r="T46" s="18"/>
      <c r="U46" s="18"/>
    </row>
    <row r="47" spans="1:21" s="7" customFormat="1" ht="13.5" customHeight="1">
      <c r="A47" s="17" t="s">
        <v>42</v>
      </c>
      <c r="B47" s="33">
        <v>93</v>
      </c>
      <c r="C47" s="31">
        <v>4</v>
      </c>
      <c r="D47" s="19" t="s">
        <v>68</v>
      </c>
      <c r="E47" s="19" t="s">
        <v>68</v>
      </c>
      <c r="F47" s="19" t="s">
        <v>68</v>
      </c>
      <c r="G47" s="19" t="s">
        <v>68</v>
      </c>
      <c r="H47" s="31">
        <v>4</v>
      </c>
      <c r="I47" s="19" t="s">
        <v>68</v>
      </c>
      <c r="J47" s="19" t="s">
        <v>68</v>
      </c>
      <c r="K47" s="31" t="s">
        <v>68</v>
      </c>
      <c r="L47" s="19">
        <v>2</v>
      </c>
      <c r="M47" s="31" t="s">
        <v>68</v>
      </c>
      <c r="N47" s="19" t="s">
        <v>68</v>
      </c>
      <c r="O47" s="31">
        <v>1</v>
      </c>
      <c r="P47" s="31">
        <v>1</v>
      </c>
      <c r="Q47" s="19" t="s">
        <v>68</v>
      </c>
      <c r="R47" s="19" t="s">
        <v>68</v>
      </c>
      <c r="S47" s="18"/>
      <c r="T47" s="18"/>
      <c r="U47" s="18"/>
    </row>
    <row r="48" spans="1:21" s="7" customFormat="1" ht="13.5" customHeight="1">
      <c r="A48" s="15" t="s">
        <v>43</v>
      </c>
      <c r="B48" s="16">
        <f>SUM(B49:B59)</f>
        <v>39092</v>
      </c>
      <c r="C48" s="16">
        <f aca="true" t="shared" si="5" ref="C48:R48">SUM(C49:C59)</f>
        <v>403</v>
      </c>
      <c r="D48" s="16">
        <f t="shared" si="5"/>
        <v>22</v>
      </c>
      <c r="E48" s="16">
        <f t="shared" si="5"/>
        <v>12</v>
      </c>
      <c r="F48" s="16">
        <f t="shared" si="5"/>
        <v>11</v>
      </c>
      <c r="G48" s="16">
        <f t="shared" si="5"/>
        <v>7</v>
      </c>
      <c r="H48" s="16">
        <f t="shared" si="5"/>
        <v>351</v>
      </c>
      <c r="I48" s="16">
        <f t="shared" si="5"/>
        <v>15</v>
      </c>
      <c r="J48" s="16">
        <f t="shared" si="5"/>
        <v>14</v>
      </c>
      <c r="K48" s="16">
        <f t="shared" si="5"/>
        <v>61</v>
      </c>
      <c r="L48" s="16">
        <f t="shared" si="5"/>
        <v>79</v>
      </c>
      <c r="M48" s="16">
        <f t="shared" si="5"/>
        <v>81</v>
      </c>
      <c r="N48" s="16">
        <f t="shared" si="5"/>
        <v>32</v>
      </c>
      <c r="O48" s="16">
        <f t="shared" si="5"/>
        <v>42</v>
      </c>
      <c r="P48" s="16">
        <f t="shared" si="5"/>
        <v>34</v>
      </c>
      <c r="Q48" s="16">
        <f t="shared" si="5"/>
        <v>32</v>
      </c>
      <c r="R48" s="16">
        <f t="shared" si="5"/>
        <v>13</v>
      </c>
      <c r="S48" s="18"/>
      <c r="T48" s="18"/>
      <c r="U48" s="18"/>
    </row>
    <row r="49" spans="1:21" s="7" customFormat="1" ht="13.5" customHeight="1">
      <c r="A49" s="17" t="s">
        <v>44</v>
      </c>
      <c r="B49" s="33">
        <v>12735</v>
      </c>
      <c r="C49" s="31">
        <v>78</v>
      </c>
      <c r="D49" s="19">
        <v>5</v>
      </c>
      <c r="E49" s="19" t="s">
        <v>68</v>
      </c>
      <c r="F49" s="31">
        <v>4</v>
      </c>
      <c r="G49" s="19" t="s">
        <v>68</v>
      </c>
      <c r="H49" s="31">
        <v>69</v>
      </c>
      <c r="I49" s="31" t="s">
        <v>68</v>
      </c>
      <c r="J49" s="31">
        <v>2</v>
      </c>
      <c r="K49" s="31">
        <v>6</v>
      </c>
      <c r="L49" s="31">
        <v>17</v>
      </c>
      <c r="M49" s="31">
        <v>18</v>
      </c>
      <c r="N49" s="31">
        <v>11</v>
      </c>
      <c r="O49" s="31">
        <v>12</v>
      </c>
      <c r="P49" s="31">
        <v>4</v>
      </c>
      <c r="Q49" s="31">
        <v>5</v>
      </c>
      <c r="R49" s="32">
        <v>3</v>
      </c>
      <c r="S49" s="18"/>
      <c r="T49" s="18"/>
      <c r="U49" s="18"/>
    </row>
    <row r="50" spans="1:21" s="7" customFormat="1" ht="13.5" customHeight="1">
      <c r="A50" s="17" t="s">
        <v>45</v>
      </c>
      <c r="B50" s="33">
        <v>228</v>
      </c>
      <c r="C50" s="31">
        <v>12</v>
      </c>
      <c r="D50" s="19" t="s">
        <v>68</v>
      </c>
      <c r="E50" s="19" t="s">
        <v>68</v>
      </c>
      <c r="F50" s="19" t="s">
        <v>68</v>
      </c>
      <c r="G50" s="19" t="s">
        <v>68</v>
      </c>
      <c r="H50" s="31">
        <v>12</v>
      </c>
      <c r="I50" s="19" t="s">
        <v>68</v>
      </c>
      <c r="J50" s="19" t="s">
        <v>68</v>
      </c>
      <c r="K50" s="31">
        <v>3</v>
      </c>
      <c r="L50" s="31">
        <v>4</v>
      </c>
      <c r="M50" s="31">
        <v>2</v>
      </c>
      <c r="N50" s="31">
        <v>1</v>
      </c>
      <c r="O50" s="31">
        <v>1</v>
      </c>
      <c r="P50" s="31" t="s">
        <v>68</v>
      </c>
      <c r="Q50" s="31">
        <v>1</v>
      </c>
      <c r="R50" s="19" t="s">
        <v>68</v>
      </c>
      <c r="S50" s="18"/>
      <c r="T50" s="18"/>
      <c r="U50" s="18"/>
    </row>
    <row r="51" spans="1:21" s="7" customFormat="1" ht="13.5" customHeight="1">
      <c r="A51" s="17" t="s">
        <v>46</v>
      </c>
      <c r="B51" s="33">
        <v>929</v>
      </c>
      <c r="C51" s="31">
        <v>38</v>
      </c>
      <c r="D51" s="19">
        <v>3</v>
      </c>
      <c r="E51" s="19">
        <v>1</v>
      </c>
      <c r="F51" s="31">
        <v>1</v>
      </c>
      <c r="G51" s="19" t="s">
        <v>68</v>
      </c>
      <c r="H51" s="31">
        <v>33</v>
      </c>
      <c r="I51" s="31" t="s">
        <v>68</v>
      </c>
      <c r="J51" s="31">
        <v>1</v>
      </c>
      <c r="K51" s="31">
        <v>10</v>
      </c>
      <c r="L51" s="31">
        <v>10</v>
      </c>
      <c r="M51" s="31">
        <v>6</v>
      </c>
      <c r="N51" s="31">
        <v>2</v>
      </c>
      <c r="O51" s="31">
        <v>3</v>
      </c>
      <c r="P51" s="31">
        <v>3</v>
      </c>
      <c r="Q51" s="31">
        <v>3</v>
      </c>
      <c r="R51" s="19" t="s">
        <v>68</v>
      </c>
      <c r="S51" s="18"/>
      <c r="T51" s="18"/>
      <c r="U51" s="18"/>
    </row>
    <row r="52" spans="1:21" s="7" customFormat="1" ht="13.5" customHeight="1">
      <c r="A52" s="17" t="s">
        <v>47</v>
      </c>
      <c r="B52" s="33">
        <v>248</v>
      </c>
      <c r="C52" s="31">
        <v>14</v>
      </c>
      <c r="D52" s="19">
        <v>1</v>
      </c>
      <c r="E52" s="19">
        <v>1</v>
      </c>
      <c r="F52" s="31">
        <v>1</v>
      </c>
      <c r="G52" s="19">
        <v>1</v>
      </c>
      <c r="H52" s="31">
        <v>10</v>
      </c>
      <c r="I52" s="19">
        <v>3</v>
      </c>
      <c r="J52" s="31">
        <v>1</v>
      </c>
      <c r="K52" s="31">
        <v>2</v>
      </c>
      <c r="L52" s="31">
        <v>1</v>
      </c>
      <c r="M52" s="31">
        <v>3</v>
      </c>
      <c r="N52" s="31">
        <v>1</v>
      </c>
      <c r="O52" s="31">
        <v>1</v>
      </c>
      <c r="P52" s="19">
        <v>2</v>
      </c>
      <c r="Q52" s="19" t="s">
        <v>68</v>
      </c>
      <c r="R52" s="19" t="s">
        <v>68</v>
      </c>
      <c r="S52" s="18"/>
      <c r="T52" s="18"/>
      <c r="U52" s="18"/>
    </row>
    <row r="53" spans="1:21" s="7" customFormat="1" ht="13.5" customHeight="1">
      <c r="A53" s="17" t="s">
        <v>48</v>
      </c>
      <c r="B53" s="33">
        <v>595</v>
      </c>
      <c r="C53" s="31">
        <v>11</v>
      </c>
      <c r="D53" s="19">
        <v>1</v>
      </c>
      <c r="E53" s="19">
        <v>1</v>
      </c>
      <c r="F53" s="19" t="s">
        <v>68</v>
      </c>
      <c r="G53" s="19">
        <v>1</v>
      </c>
      <c r="H53" s="31">
        <v>8</v>
      </c>
      <c r="I53" s="31" t="s">
        <v>68</v>
      </c>
      <c r="J53" s="31" t="s">
        <v>68</v>
      </c>
      <c r="K53" s="31">
        <v>2</v>
      </c>
      <c r="L53" s="31">
        <v>3</v>
      </c>
      <c r="M53" s="31">
        <v>3</v>
      </c>
      <c r="N53" s="31" t="s">
        <v>68</v>
      </c>
      <c r="O53" s="31">
        <v>2</v>
      </c>
      <c r="P53" s="31" t="s">
        <v>68</v>
      </c>
      <c r="Q53" s="31">
        <v>1</v>
      </c>
      <c r="R53" s="19" t="s">
        <v>68</v>
      </c>
      <c r="S53" s="18"/>
      <c r="T53" s="18"/>
      <c r="U53" s="18"/>
    </row>
    <row r="54" spans="1:21" s="7" customFormat="1" ht="13.5" customHeight="1">
      <c r="A54" s="17" t="s">
        <v>49</v>
      </c>
      <c r="B54" s="33">
        <v>1350</v>
      </c>
      <c r="C54" s="31">
        <v>7</v>
      </c>
      <c r="D54" s="19">
        <v>2</v>
      </c>
      <c r="E54" s="19">
        <v>1</v>
      </c>
      <c r="F54" s="31" t="s">
        <v>68</v>
      </c>
      <c r="G54" s="19">
        <v>1</v>
      </c>
      <c r="H54" s="31">
        <v>3</v>
      </c>
      <c r="I54" s="19" t="s">
        <v>68</v>
      </c>
      <c r="J54" s="31">
        <v>2</v>
      </c>
      <c r="K54" s="31">
        <v>1</v>
      </c>
      <c r="L54" s="19" t="s">
        <v>68</v>
      </c>
      <c r="M54" s="31">
        <v>1</v>
      </c>
      <c r="N54" s="31" t="s">
        <v>68</v>
      </c>
      <c r="O54" s="31">
        <v>1</v>
      </c>
      <c r="P54" s="19" t="s">
        <v>68</v>
      </c>
      <c r="Q54" s="31" t="s">
        <v>68</v>
      </c>
      <c r="R54" s="19">
        <v>2</v>
      </c>
      <c r="S54" s="18"/>
      <c r="T54" s="18"/>
      <c r="U54" s="18"/>
    </row>
    <row r="55" spans="1:21" s="7" customFormat="1" ht="13.5" customHeight="1">
      <c r="A55" s="17" t="s">
        <v>50</v>
      </c>
      <c r="B55" s="33">
        <v>9246</v>
      </c>
      <c r="C55" s="31">
        <v>151</v>
      </c>
      <c r="D55" s="19" t="s">
        <v>68</v>
      </c>
      <c r="E55" s="19">
        <v>3</v>
      </c>
      <c r="F55" s="19">
        <v>1</v>
      </c>
      <c r="G55" s="19">
        <v>1</v>
      </c>
      <c r="H55" s="31">
        <v>146</v>
      </c>
      <c r="I55" s="31">
        <v>5</v>
      </c>
      <c r="J55" s="31">
        <v>1</v>
      </c>
      <c r="K55" s="31">
        <v>31</v>
      </c>
      <c r="L55" s="31">
        <v>33</v>
      </c>
      <c r="M55" s="31">
        <v>26</v>
      </c>
      <c r="N55" s="31">
        <v>10</v>
      </c>
      <c r="O55" s="31">
        <v>14</v>
      </c>
      <c r="P55" s="31">
        <v>16</v>
      </c>
      <c r="Q55" s="31">
        <v>14</v>
      </c>
      <c r="R55" s="32">
        <v>1</v>
      </c>
      <c r="S55" s="18"/>
      <c r="T55" s="18"/>
      <c r="U55" s="18"/>
    </row>
    <row r="56" spans="1:21" s="7" customFormat="1" ht="13.5" customHeight="1">
      <c r="A56" s="17" t="s">
        <v>51</v>
      </c>
      <c r="B56" s="33">
        <v>2561</v>
      </c>
      <c r="C56" s="31">
        <v>16</v>
      </c>
      <c r="D56" s="19">
        <v>2</v>
      </c>
      <c r="E56" s="19">
        <v>2</v>
      </c>
      <c r="F56" s="31">
        <v>1</v>
      </c>
      <c r="G56" s="19">
        <v>1</v>
      </c>
      <c r="H56" s="31">
        <v>10</v>
      </c>
      <c r="I56" s="19" t="s">
        <v>68</v>
      </c>
      <c r="J56" s="19" t="s">
        <v>68</v>
      </c>
      <c r="K56" s="31">
        <v>1</v>
      </c>
      <c r="L56" s="31">
        <v>3</v>
      </c>
      <c r="M56" s="31">
        <v>4</v>
      </c>
      <c r="N56" s="31">
        <v>1</v>
      </c>
      <c r="O56" s="31">
        <v>1</v>
      </c>
      <c r="P56" s="31">
        <v>3</v>
      </c>
      <c r="Q56" s="31" t="s">
        <v>68</v>
      </c>
      <c r="R56" s="32">
        <v>3</v>
      </c>
      <c r="S56" s="18"/>
      <c r="T56" s="18"/>
      <c r="U56" s="18"/>
    </row>
    <row r="57" spans="1:21" s="7" customFormat="1" ht="13.5" customHeight="1">
      <c r="A57" s="17" t="s">
        <v>52</v>
      </c>
      <c r="B57" s="19">
        <v>8169</v>
      </c>
      <c r="C57" s="31">
        <v>15</v>
      </c>
      <c r="D57" s="19">
        <v>3</v>
      </c>
      <c r="E57" s="19">
        <v>1</v>
      </c>
      <c r="F57" s="19">
        <v>3</v>
      </c>
      <c r="G57" s="19">
        <v>1</v>
      </c>
      <c r="H57" s="31">
        <v>7</v>
      </c>
      <c r="I57" s="31">
        <v>1</v>
      </c>
      <c r="J57" s="19" t="s">
        <v>68</v>
      </c>
      <c r="K57" s="31" t="s">
        <v>68</v>
      </c>
      <c r="L57" s="31">
        <v>1</v>
      </c>
      <c r="M57" s="31">
        <v>3</v>
      </c>
      <c r="N57" s="31" t="s">
        <v>68</v>
      </c>
      <c r="O57" s="31">
        <v>3</v>
      </c>
      <c r="P57" s="31">
        <v>2</v>
      </c>
      <c r="Q57" s="31">
        <v>2</v>
      </c>
      <c r="R57" s="32">
        <v>3</v>
      </c>
      <c r="S57" s="18"/>
      <c r="T57" s="18"/>
      <c r="U57" s="18"/>
    </row>
    <row r="58" spans="1:21" s="7" customFormat="1" ht="13.5" customHeight="1">
      <c r="A58" s="17" t="s">
        <v>53</v>
      </c>
      <c r="B58" s="33">
        <v>1955</v>
      </c>
      <c r="C58" s="31">
        <v>40</v>
      </c>
      <c r="D58" s="19">
        <v>3</v>
      </c>
      <c r="E58" s="19">
        <v>1</v>
      </c>
      <c r="F58" s="31" t="s">
        <v>68</v>
      </c>
      <c r="G58" s="19">
        <v>1</v>
      </c>
      <c r="H58" s="31">
        <v>35</v>
      </c>
      <c r="I58" s="31">
        <v>5</v>
      </c>
      <c r="J58" s="31">
        <v>6</v>
      </c>
      <c r="K58" s="31">
        <v>4</v>
      </c>
      <c r="L58" s="31">
        <v>4</v>
      </c>
      <c r="M58" s="31">
        <v>9</v>
      </c>
      <c r="N58" s="31">
        <v>4</v>
      </c>
      <c r="O58" s="31">
        <v>2</v>
      </c>
      <c r="P58" s="31">
        <v>2</v>
      </c>
      <c r="Q58" s="31">
        <v>3</v>
      </c>
      <c r="R58" s="32">
        <v>1</v>
      </c>
      <c r="S58" s="18"/>
      <c r="T58" s="18"/>
      <c r="U58" s="18"/>
    </row>
    <row r="59" spans="1:21" s="7" customFormat="1" ht="13.5" customHeight="1">
      <c r="A59" s="17" t="s">
        <v>54</v>
      </c>
      <c r="B59" s="33">
        <v>1076</v>
      </c>
      <c r="C59" s="32">
        <v>21</v>
      </c>
      <c r="D59" s="19">
        <v>2</v>
      </c>
      <c r="E59" s="19">
        <v>1</v>
      </c>
      <c r="F59" s="19" t="s">
        <v>68</v>
      </c>
      <c r="G59" s="19" t="s">
        <v>68</v>
      </c>
      <c r="H59" s="32">
        <v>18</v>
      </c>
      <c r="I59" s="32">
        <v>1</v>
      </c>
      <c r="J59" s="19">
        <v>1</v>
      </c>
      <c r="K59" s="19">
        <v>1</v>
      </c>
      <c r="L59" s="19">
        <v>3</v>
      </c>
      <c r="M59" s="19">
        <v>6</v>
      </c>
      <c r="N59" s="19">
        <v>2</v>
      </c>
      <c r="O59" s="19">
        <v>2</v>
      </c>
      <c r="P59" s="19">
        <v>2</v>
      </c>
      <c r="Q59" s="19">
        <v>3</v>
      </c>
      <c r="R59" s="19" t="s">
        <v>68</v>
      </c>
      <c r="S59" s="18"/>
      <c r="T59" s="18"/>
      <c r="U59" s="18"/>
    </row>
    <row r="60" spans="1:21" s="7" customFormat="1" ht="6" customHeight="1" thickBot="1">
      <c r="A60" s="20"/>
      <c r="B60" s="35"/>
      <c r="C60" s="36"/>
      <c r="D60" s="37"/>
      <c r="E60" s="37"/>
      <c r="F60" s="37"/>
      <c r="G60" s="37"/>
      <c r="H60" s="36"/>
      <c r="I60" s="36"/>
      <c r="J60" s="37"/>
      <c r="K60" s="37"/>
      <c r="L60" s="37"/>
      <c r="M60" s="37"/>
      <c r="N60" s="37"/>
      <c r="O60" s="37"/>
      <c r="P60" s="37"/>
      <c r="Q60" s="37"/>
      <c r="R60" s="19"/>
      <c r="S60" s="18"/>
      <c r="T60" s="18"/>
      <c r="U60" s="18"/>
    </row>
    <row r="61" spans="1:18" s="7" customFormat="1" ht="15" customHeight="1">
      <c r="A61" s="25" t="s">
        <v>76</v>
      </c>
      <c r="B61" s="2"/>
      <c r="C61" s="2"/>
      <c r="D61" s="2"/>
      <c r="E61" s="23"/>
      <c r="F61" s="23"/>
      <c r="G61" s="23"/>
      <c r="H61" s="23"/>
      <c r="I61" s="23" t="s">
        <v>73</v>
      </c>
      <c r="J61" s="2"/>
      <c r="K61" s="2"/>
      <c r="L61" s="2"/>
      <c r="M61" s="2"/>
      <c r="N61" s="2"/>
      <c r="O61" s="2"/>
      <c r="P61" s="2"/>
      <c r="Q61" s="2"/>
      <c r="R61" s="21"/>
    </row>
    <row r="62" spans="1:4" ht="15" customHeight="1">
      <c r="A62" s="29" t="s">
        <v>74</v>
      </c>
      <c r="B62" s="30"/>
      <c r="C62" s="13"/>
      <c r="D62" s="22"/>
    </row>
  </sheetData>
  <sheetProtection/>
  <mergeCells count="18">
    <mergeCell ref="J5:J6"/>
    <mergeCell ref="K5:K6"/>
    <mergeCell ref="L5:L6"/>
    <mergeCell ref="M5:M6"/>
    <mergeCell ref="C5:C6"/>
    <mergeCell ref="G5:G6"/>
    <mergeCell ref="I5:I6"/>
    <mergeCell ref="D5:F5"/>
    <mergeCell ref="I4:R4"/>
    <mergeCell ref="A1:R1"/>
    <mergeCell ref="R5:R6"/>
    <mergeCell ref="B4:B6"/>
    <mergeCell ref="A4:A6"/>
    <mergeCell ref="H5:H6"/>
    <mergeCell ref="N5:N6"/>
    <mergeCell ref="O5:O6"/>
    <mergeCell ref="P5:P6"/>
    <mergeCell ref="Q5:Q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2019-03-12T07:12:48Z</cp:lastPrinted>
  <dcterms:created xsi:type="dcterms:W3CDTF">2003-02-13T06:07:46Z</dcterms:created>
  <dcterms:modified xsi:type="dcterms:W3CDTF">2019-03-12T07:13:35Z</dcterms:modified>
  <cp:category/>
  <cp:version/>
  <cp:contentType/>
  <cp:contentStatus/>
</cp:coreProperties>
</file>