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620" windowHeight="5850" activeTab="0"/>
  </bookViews>
  <sheets>
    <sheet name="2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'2'!$A$1:$Y$47</definedName>
  </definedNames>
  <calcPr fullCalcOnLoad="1"/>
</workbook>
</file>

<file path=xl/sharedStrings.xml><?xml version="1.0" encoding="utf-8"?>
<sst xmlns="http://schemas.openxmlformats.org/spreadsheetml/2006/main" count="81" uniqueCount="68">
  <si>
    <t>生  活  扶  助</t>
  </si>
  <si>
    <t>住　宅  扶  助</t>
  </si>
  <si>
    <t>教　育  扶  助</t>
  </si>
  <si>
    <t>施設事務費</t>
  </si>
  <si>
    <t>実　　　　　数</t>
  </si>
  <si>
    <t>人　員</t>
  </si>
  <si>
    <t>保 護 費</t>
  </si>
  <si>
    <t>人    員</t>
  </si>
  <si>
    <t>人員</t>
  </si>
  <si>
    <t>保護費</t>
  </si>
  <si>
    <t>単　給</t>
  </si>
  <si>
    <t>併　給</t>
  </si>
  <si>
    <t xml:space="preserve">　　　　　５ </t>
  </si>
  <si>
    <t xml:space="preserve">　　　　　６ </t>
  </si>
  <si>
    <t xml:space="preserve">　　　　　７ </t>
  </si>
  <si>
    <t xml:space="preserve">　　　　　８ </t>
  </si>
  <si>
    <t xml:space="preserve">　　　　　９ </t>
  </si>
  <si>
    <t xml:space="preserve">　　　　　10 </t>
  </si>
  <si>
    <t xml:space="preserve">　　　　　11 </t>
  </si>
  <si>
    <t xml:space="preserve">　　　　　12 </t>
  </si>
  <si>
    <t xml:space="preserve">　　　　　２  </t>
  </si>
  <si>
    <t>　　　　　３</t>
  </si>
  <si>
    <t>中和福祉事務所</t>
  </si>
  <si>
    <t>吉 野 　〃</t>
  </si>
  <si>
    <t>奈良市社会福祉事務所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</si>
  <si>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</si>
  <si>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</si>
  <si>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</si>
  <si>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</si>
  <si>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</si>
  <si>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</si>
  <si>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</si>
  <si>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</si>
  <si>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</si>
  <si>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</si>
  <si>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葛城市　  　〃</t>
  </si>
  <si>
    <t>宇陀市　  　〃</t>
  </si>
  <si>
    <t xml:space="preserve">     2.「実数」は、各種扶助の重複分を除いた実際の被保護世帯、人員及び各種保護費の合計額である。</t>
  </si>
  <si>
    <t xml:space="preserve">     4.「生活扶助１人当たり平均扶助額」は、生活扶助保護費÷被生活扶助人員である。</t>
  </si>
  <si>
    <t xml:space="preserve">     3.「保護率」は、実人員÷各月推計人口で、年度分は年度平均である。</t>
  </si>
  <si>
    <t>（単位：人，千円）</t>
  </si>
  <si>
    <t>世　帯
(世帯)</t>
  </si>
  <si>
    <t>(対千人)</t>
  </si>
  <si>
    <t>保護率</t>
  </si>
  <si>
    <t>出 産 扶 助</t>
  </si>
  <si>
    <t>生 業 扶 助</t>
  </si>
  <si>
    <t>葬 祭 扶 助</t>
  </si>
  <si>
    <t xml:space="preserve">  ２.　生　活　保　護　法　に　よ　る </t>
  </si>
  <si>
    <t xml:space="preserve"> 保　護　状　況　（ 扶　助　別 ）   </t>
  </si>
  <si>
    <t>年 度 月 別 及 び
管 掌 事 務 所 別</t>
  </si>
  <si>
    <t>人 員</t>
  </si>
  <si>
    <t>人  員</t>
  </si>
  <si>
    <t>資料:県地域福祉課</t>
  </si>
  <si>
    <t xml:space="preserve">     5.（　）内の数字は、中和福祉事務所＋吉野福祉事務所の合計である。</t>
  </si>
  <si>
    <t>介　護　扶　助</t>
  </si>
  <si>
    <t>医　　療　　扶　　助</t>
  </si>
  <si>
    <t>25</t>
  </si>
  <si>
    <t>26</t>
  </si>
  <si>
    <t>(注) 1.「保護費」は、各月に実際に支出された金額を計上したものであって、被保護世帯、同人員とは対応しない。また、単位未満</t>
  </si>
  <si>
    <t>を四捨五入しているため、内訳と年計は一致しない。</t>
  </si>
  <si>
    <t>平成 24 年度</t>
  </si>
  <si>
    <t>27</t>
  </si>
  <si>
    <t>28</t>
  </si>
  <si>
    <t>29</t>
  </si>
  <si>
    <t xml:space="preserve">　　29 年 ４ 月  </t>
  </si>
  <si>
    <t xml:space="preserve">　　30 年 １ 月  </t>
  </si>
  <si>
    <t>就労自立
給付金</t>
  </si>
  <si>
    <t>生活扶助
１人当た
 り平均扶
 助額(円)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</si>
</sst>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#,##0.0;[Red]\-#,##0.0"/>
    <numFmt numFmtId="180" formatCode="#,##0;&quot;△ &quot;#,##0"/>
    <numFmt numFmtId="181" formatCode="#,##0_ "/>
    <numFmt numFmtId="182" formatCode="0;&quot;△ &quot;0"/>
    <numFmt numFmtId="183" formatCode="#,##0.00;;&quot;－&quot;"/>
    <numFmt numFmtId="184" formatCode="#,##0_);\(#,##0\)"/>
    <numFmt numFmtId="185" formatCode="#,##0_);[Red]\(#,##0\)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0" xfId="0" applyNumberFormat="1" applyFont="1" applyBorder="1" applyAlignment="1" applyProtection="1">
      <alignment horizontal="distributed"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/>
      <protection locked="0"/>
    </xf>
    <xf numFmtId="176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49" fillId="0" borderId="0" xfId="49" applyFont="1" applyFill="1" applyAlignment="1">
      <alignment horizontal="right" vertical="center"/>
    </xf>
    <xf numFmtId="38" fontId="49" fillId="0" borderId="0" xfId="49" applyFont="1" applyFill="1" applyBorder="1" applyAlignment="1">
      <alignment horizontal="right" vertical="center"/>
    </xf>
    <xf numFmtId="177" fontId="49" fillId="0" borderId="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Alignment="1">
      <alignment horizontal="right" vertical="center"/>
    </xf>
    <xf numFmtId="177" fontId="49" fillId="0" borderId="0" xfId="0" applyNumberFormat="1" applyFont="1" applyBorder="1" applyAlignment="1" applyProtection="1">
      <alignment horizontal="right" vertical="center"/>
      <protection locked="0"/>
    </xf>
    <xf numFmtId="177" fontId="49" fillId="0" borderId="0" xfId="0" applyNumberFormat="1" applyFont="1" applyFill="1" applyBorder="1" applyAlignment="1" applyProtection="1">
      <alignment horizontal="right" vertical="center"/>
      <protection locked="0"/>
    </xf>
    <xf numFmtId="4" fontId="49" fillId="0" borderId="0" xfId="0" applyNumberFormat="1" applyFont="1" applyFill="1" applyBorder="1" applyAlignment="1" applyProtection="1">
      <alignment horizontal="right" vertical="center"/>
      <protection locked="0"/>
    </xf>
    <xf numFmtId="3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Alignment="1" quotePrefix="1">
      <alignment horizontal="right" vertical="center"/>
    </xf>
    <xf numFmtId="177" fontId="49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49" fillId="0" borderId="0" xfId="0" applyNumberFormat="1" applyFont="1" applyFill="1" applyBorder="1" applyAlignment="1" applyProtection="1" quotePrefix="1">
      <alignment vertical="center"/>
      <protection locked="0"/>
    </xf>
    <xf numFmtId="177" fontId="49" fillId="0" borderId="0" xfId="0" applyNumberFormat="1" applyFont="1" applyFill="1" applyAlignment="1">
      <alignment horizontal="right" vertical="center"/>
    </xf>
    <xf numFmtId="180" fontId="49" fillId="0" borderId="0" xfId="49" applyNumberFormat="1" applyFont="1" applyFill="1" applyAlignment="1">
      <alignment horizontal="right" vertical="center"/>
    </xf>
    <xf numFmtId="38" fontId="49" fillId="0" borderId="0" xfId="49" applyFont="1" applyFill="1" applyAlignment="1">
      <alignment vertical="center"/>
    </xf>
    <xf numFmtId="177" fontId="49" fillId="0" borderId="0" xfId="0" applyNumberFormat="1" applyFont="1" applyAlignment="1">
      <alignment vertical="center"/>
    </xf>
    <xf numFmtId="38" fontId="49" fillId="0" borderId="0" xfId="49" applyFont="1" applyFill="1" applyBorder="1" applyAlignment="1">
      <alignment vertical="center"/>
    </xf>
    <xf numFmtId="38" fontId="49" fillId="0" borderId="16" xfId="49" applyFont="1" applyFill="1" applyBorder="1" applyAlignment="1">
      <alignment horizontal="right" vertical="center"/>
    </xf>
    <xf numFmtId="38" fontId="49" fillId="0" borderId="16" xfId="49" applyFont="1" applyFill="1" applyBorder="1" applyAlignment="1">
      <alignment vertical="center"/>
    </xf>
    <xf numFmtId="3" fontId="49" fillId="0" borderId="16" xfId="0" applyNumberFormat="1" applyFont="1" applyFill="1" applyBorder="1" applyAlignment="1">
      <alignment vertical="center"/>
    </xf>
    <xf numFmtId="177" fontId="49" fillId="0" borderId="16" xfId="0" applyNumberFormat="1" applyFont="1" applyFill="1" applyBorder="1" applyAlignment="1">
      <alignment horizontal="right" vertical="center"/>
    </xf>
    <xf numFmtId="177" fontId="49" fillId="0" borderId="16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Fill="1" applyBorder="1" applyAlignment="1" applyProtection="1">
      <alignment horizontal="right" vertical="center"/>
      <protection locked="0"/>
    </xf>
    <xf numFmtId="4" fontId="49" fillId="0" borderId="16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distributed" vertical="center" indent="1"/>
      <protection locked="0"/>
    </xf>
    <xf numFmtId="177" fontId="50" fillId="0" borderId="0" xfId="0" applyNumberFormat="1" applyFont="1" applyFill="1" applyBorder="1" applyAlignment="1" applyProtection="1">
      <alignment horizontal="right" vertical="center"/>
      <protection locked="0"/>
    </xf>
    <xf numFmtId="38" fontId="12" fillId="0" borderId="0" xfId="0" applyNumberFormat="1" applyFont="1" applyAlignment="1">
      <alignment vertical="center"/>
    </xf>
    <xf numFmtId="0" fontId="10" fillId="0" borderId="17" xfId="0" applyNumberFormat="1" applyFont="1" applyBorder="1" applyAlignment="1" applyProtection="1">
      <alignment horizontal="distributed" vertical="center" wrapText="1"/>
      <protection locked="0"/>
    </xf>
    <xf numFmtId="177" fontId="49" fillId="0" borderId="0" xfId="49" applyNumberFormat="1" applyFont="1" applyFill="1" applyAlignment="1">
      <alignment horizontal="right" vertical="center" shrinkToFit="1"/>
    </xf>
    <xf numFmtId="176" fontId="10" fillId="0" borderId="18" xfId="0" applyNumberFormat="1" applyFont="1" applyBorder="1" applyAlignment="1" applyProtection="1">
      <alignment horizontal="center" vertical="center" wrapText="1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177" fontId="49" fillId="0" borderId="0" xfId="49" applyNumberFormat="1" applyFont="1" applyFill="1" applyAlignment="1">
      <alignment horizontal="right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48"/>
  <sheetViews>
    <sheetView tabSelected="1" showOutlineSymbol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 outlineLevelRow="1" outlineLevelCol="1"/>
  <cols>
    <col min="1" max="1" width="16" style="1" customWidth="1"/>
    <col min="2" max="2" width="6.8984375" style="1" customWidth="1" outlineLevel="1"/>
    <col min="3" max="3" width="8.69921875" style="1" customWidth="1" outlineLevel="1"/>
    <col min="4" max="4" width="6" style="1" customWidth="1" outlineLevel="1"/>
    <col min="5" max="5" width="7.3984375" style="1" customWidth="1" outlineLevel="1"/>
    <col min="6" max="6" width="6" style="1" customWidth="1" outlineLevel="1"/>
    <col min="7" max="7" width="6.59765625" style="1" customWidth="1" outlineLevel="1"/>
    <col min="8" max="8" width="4.3984375" style="1" customWidth="1" outlineLevel="1"/>
    <col min="9" max="9" width="6.09765625" style="1" customWidth="1" outlineLevel="1"/>
    <col min="10" max="10" width="5" style="1" customWidth="1" outlineLevel="1"/>
    <col min="11" max="11" width="6.69921875" style="1" customWidth="1" outlineLevel="1"/>
    <col min="12" max="12" width="4.3984375" style="1" customWidth="1" outlineLevel="1"/>
    <col min="13" max="13" width="6.69921875" style="1" customWidth="1" outlineLevel="1"/>
    <col min="14" max="14" width="7" style="1" customWidth="1" outlineLevel="1"/>
    <col min="15" max="15" width="8.09765625" style="1" customWidth="1" outlineLevel="1"/>
    <col min="16" max="16" width="5.19921875" style="1" customWidth="1" outlineLevel="1"/>
    <col min="17" max="17" width="6.59765625" style="1" customWidth="1" outlineLevel="1"/>
    <col min="18" max="18" width="9" style="8" bestFit="1" customWidth="1" outlineLevel="1"/>
    <col min="19" max="19" width="5.69921875" style="1" customWidth="1" outlineLevel="1"/>
    <col min="20" max="20" width="8.09765625" style="1" customWidth="1" outlineLevel="1"/>
    <col min="21" max="22" width="6.59765625" style="1" customWidth="1" outlineLevel="1"/>
    <col min="23" max="23" width="8.59765625" style="1" customWidth="1" outlineLevel="1"/>
    <col min="24" max="24" width="6.69921875" style="7" customWidth="1" outlineLevel="1"/>
    <col min="25" max="25" width="8.3984375" style="8" customWidth="1"/>
    <col min="26" max="16384" width="9" style="1" customWidth="1"/>
  </cols>
  <sheetData>
    <row r="1" spans="2:25" ht="18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47</v>
      </c>
      <c r="N1" s="34" t="s">
        <v>48</v>
      </c>
      <c r="O1" s="34"/>
      <c r="P1" s="34"/>
      <c r="S1" s="34"/>
      <c r="T1" s="34"/>
      <c r="U1" s="34"/>
      <c r="V1" s="34"/>
      <c r="W1" s="34"/>
      <c r="X1" s="34"/>
      <c r="Y1" s="34"/>
    </row>
    <row r="2" spans="1:25" ht="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31" customFormat="1" ht="15.75" customHeight="1" thickBo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8"/>
      <c r="T3" s="28"/>
      <c r="U3" s="28"/>
      <c r="V3" s="28"/>
      <c r="W3" s="28"/>
      <c r="X3" s="30"/>
      <c r="Y3" s="29"/>
    </row>
    <row r="4" spans="1:25" s="2" customFormat="1" ht="24" customHeight="1">
      <c r="A4" s="86" t="s">
        <v>49</v>
      </c>
      <c r="B4" s="81" t="s">
        <v>0</v>
      </c>
      <c r="C4" s="83"/>
      <c r="D4" s="81" t="s">
        <v>1</v>
      </c>
      <c r="E4" s="83"/>
      <c r="F4" s="81" t="s">
        <v>2</v>
      </c>
      <c r="G4" s="83"/>
      <c r="H4" s="81" t="s">
        <v>44</v>
      </c>
      <c r="I4" s="83"/>
      <c r="J4" s="81" t="s">
        <v>45</v>
      </c>
      <c r="K4" s="83"/>
      <c r="L4" s="81" t="s">
        <v>46</v>
      </c>
      <c r="M4" s="82"/>
      <c r="N4" s="68" t="s">
        <v>66</v>
      </c>
      <c r="O4" s="36" t="s">
        <v>3</v>
      </c>
      <c r="P4" s="81" t="s">
        <v>55</v>
      </c>
      <c r="Q4" s="82"/>
      <c r="R4" s="83"/>
      <c r="S4" s="82" t="s">
        <v>54</v>
      </c>
      <c r="T4" s="83"/>
      <c r="U4" s="81" t="s">
        <v>4</v>
      </c>
      <c r="V4" s="82"/>
      <c r="W4" s="83"/>
      <c r="X4" s="70" t="s">
        <v>43</v>
      </c>
      <c r="Y4" s="72" t="s">
        <v>67</v>
      </c>
    </row>
    <row r="5" spans="1:25" s="2" customFormat="1" ht="18" customHeight="1">
      <c r="A5" s="87"/>
      <c r="B5" s="75" t="s">
        <v>51</v>
      </c>
      <c r="C5" s="75" t="s">
        <v>6</v>
      </c>
      <c r="D5" s="75" t="s">
        <v>5</v>
      </c>
      <c r="E5" s="75" t="s">
        <v>6</v>
      </c>
      <c r="F5" s="75" t="s">
        <v>5</v>
      </c>
      <c r="G5" s="75" t="s">
        <v>6</v>
      </c>
      <c r="H5" s="84" t="s">
        <v>8</v>
      </c>
      <c r="I5" s="75" t="s">
        <v>9</v>
      </c>
      <c r="J5" s="75" t="s">
        <v>50</v>
      </c>
      <c r="K5" s="75" t="s">
        <v>9</v>
      </c>
      <c r="L5" s="75" t="s">
        <v>8</v>
      </c>
      <c r="M5" s="89" t="s">
        <v>9</v>
      </c>
      <c r="N5" s="84" t="s">
        <v>6</v>
      </c>
      <c r="O5" s="75" t="s">
        <v>6</v>
      </c>
      <c r="P5" s="78" t="s">
        <v>7</v>
      </c>
      <c r="Q5" s="79"/>
      <c r="R5" s="75" t="s">
        <v>6</v>
      </c>
      <c r="S5" s="75" t="s">
        <v>5</v>
      </c>
      <c r="T5" s="75" t="s">
        <v>6</v>
      </c>
      <c r="U5" s="77" t="s">
        <v>41</v>
      </c>
      <c r="V5" s="75" t="s">
        <v>5</v>
      </c>
      <c r="W5" s="75" t="s">
        <v>6</v>
      </c>
      <c r="X5" s="71"/>
      <c r="Y5" s="73"/>
    </row>
    <row r="6" spans="1:25" s="11" customFormat="1" ht="18" customHeight="1">
      <c r="A6" s="88"/>
      <c r="B6" s="76"/>
      <c r="C6" s="76"/>
      <c r="D6" s="76"/>
      <c r="E6" s="76"/>
      <c r="F6" s="76"/>
      <c r="G6" s="76"/>
      <c r="H6" s="85"/>
      <c r="I6" s="76"/>
      <c r="J6" s="76"/>
      <c r="K6" s="76"/>
      <c r="L6" s="76"/>
      <c r="M6" s="90"/>
      <c r="N6" s="85"/>
      <c r="O6" s="76"/>
      <c r="P6" s="33" t="s">
        <v>10</v>
      </c>
      <c r="Q6" s="33" t="s">
        <v>11</v>
      </c>
      <c r="R6" s="76"/>
      <c r="S6" s="76"/>
      <c r="T6" s="76"/>
      <c r="U6" s="76"/>
      <c r="V6" s="76"/>
      <c r="W6" s="76"/>
      <c r="X6" s="32" t="s">
        <v>42</v>
      </c>
      <c r="Y6" s="74"/>
    </row>
    <row r="7" spans="1:25" s="2" customFormat="1" ht="21" customHeight="1">
      <c r="A7" s="27" t="s">
        <v>60</v>
      </c>
      <c r="B7" s="4">
        <v>220532</v>
      </c>
      <c r="C7" s="4">
        <v>10623426</v>
      </c>
      <c r="D7" s="4">
        <v>204357</v>
      </c>
      <c r="E7" s="4">
        <v>4338365</v>
      </c>
      <c r="F7" s="4">
        <v>21361</v>
      </c>
      <c r="G7" s="4">
        <v>215651</v>
      </c>
      <c r="H7" s="4">
        <v>21</v>
      </c>
      <c r="I7" s="4">
        <v>4626</v>
      </c>
      <c r="J7" s="4">
        <v>8339</v>
      </c>
      <c r="K7" s="4">
        <v>137998</v>
      </c>
      <c r="L7" s="4">
        <v>324</v>
      </c>
      <c r="M7" s="4">
        <v>59715</v>
      </c>
      <c r="N7" s="4">
        <v>0</v>
      </c>
      <c r="O7" s="4">
        <v>404059</v>
      </c>
      <c r="P7" s="4">
        <v>7122</v>
      </c>
      <c r="Q7" s="4">
        <v>187028</v>
      </c>
      <c r="R7" s="4">
        <v>15942669</v>
      </c>
      <c r="S7" s="10">
        <v>31153</v>
      </c>
      <c r="T7" s="10">
        <v>588981</v>
      </c>
      <c r="U7" s="4">
        <v>169888</v>
      </c>
      <c r="V7" s="4">
        <v>245787</v>
      </c>
      <c r="W7" s="4">
        <v>32315490</v>
      </c>
      <c r="X7" s="12">
        <v>14.74</v>
      </c>
      <c r="Y7" s="13">
        <v>48172</v>
      </c>
    </row>
    <row r="8" spans="1:25" s="2" customFormat="1" ht="21" customHeight="1">
      <c r="A8" s="38" t="s">
        <v>56</v>
      </c>
      <c r="B8" s="4">
        <v>220701</v>
      </c>
      <c r="C8" s="4">
        <v>10435068.089000002</v>
      </c>
      <c r="D8" s="4">
        <v>205539</v>
      </c>
      <c r="E8" s="4">
        <v>4421140.568</v>
      </c>
      <c r="F8" s="4">
        <v>20409</v>
      </c>
      <c r="G8" s="4">
        <v>203352</v>
      </c>
      <c r="H8" s="4">
        <v>19</v>
      </c>
      <c r="I8" s="4">
        <v>4594</v>
      </c>
      <c r="J8" s="4">
        <v>8292</v>
      </c>
      <c r="K8" s="4">
        <v>135463</v>
      </c>
      <c r="L8" s="4">
        <v>348</v>
      </c>
      <c r="M8" s="4">
        <v>63737</v>
      </c>
      <c r="N8" s="4">
        <v>0</v>
      </c>
      <c r="O8" s="4">
        <v>412919</v>
      </c>
      <c r="P8" s="4">
        <v>6924</v>
      </c>
      <c r="Q8" s="4">
        <v>187700</v>
      </c>
      <c r="R8" s="4">
        <v>16078247</v>
      </c>
      <c r="S8" s="10">
        <v>33580</v>
      </c>
      <c r="T8" s="10">
        <v>654316</v>
      </c>
      <c r="U8" s="4">
        <v>172813</v>
      </c>
      <c r="V8" s="4">
        <v>247312</v>
      </c>
      <c r="W8" s="4">
        <v>32408837</v>
      </c>
      <c r="X8" s="12">
        <v>14.9</v>
      </c>
      <c r="Y8" s="13">
        <v>47281</v>
      </c>
    </row>
    <row r="9" spans="1:25" s="2" customFormat="1" ht="21" customHeight="1">
      <c r="A9" s="38" t="s">
        <v>57</v>
      </c>
      <c r="B9" s="4">
        <v>221472</v>
      </c>
      <c r="C9" s="4">
        <v>10616914</v>
      </c>
      <c r="D9" s="4">
        <v>206301</v>
      </c>
      <c r="E9" s="4">
        <v>4572436</v>
      </c>
      <c r="F9" s="4">
        <v>19501</v>
      </c>
      <c r="G9" s="4">
        <v>204059</v>
      </c>
      <c r="H9" s="4">
        <v>22</v>
      </c>
      <c r="I9" s="4">
        <v>5320</v>
      </c>
      <c r="J9" s="4">
        <v>7545</v>
      </c>
      <c r="K9" s="4">
        <v>133126</v>
      </c>
      <c r="L9" s="4">
        <v>334</v>
      </c>
      <c r="M9" s="4">
        <v>61820</v>
      </c>
      <c r="N9" s="4">
        <v>1437</v>
      </c>
      <c r="O9" s="4">
        <v>421632</v>
      </c>
      <c r="P9" s="4">
        <v>6562</v>
      </c>
      <c r="Q9" s="4">
        <v>190513</v>
      </c>
      <c r="R9" s="4">
        <v>16272876</v>
      </c>
      <c r="S9" s="4">
        <v>35932</v>
      </c>
      <c r="T9" s="4">
        <v>689907</v>
      </c>
      <c r="U9" s="4">
        <v>175426</v>
      </c>
      <c r="V9" s="4">
        <v>247847</v>
      </c>
      <c r="W9" s="4">
        <v>32979529</v>
      </c>
      <c r="X9" s="12">
        <v>15.01</v>
      </c>
      <c r="Y9" s="4">
        <v>47938</v>
      </c>
    </row>
    <row r="10" spans="1:25" s="2" customFormat="1" ht="21" customHeight="1">
      <c r="A10" s="38" t="s">
        <v>61</v>
      </c>
      <c r="B10" s="4">
        <v>223033</v>
      </c>
      <c r="C10" s="4">
        <v>10566521</v>
      </c>
      <c r="D10" s="4">
        <v>208759</v>
      </c>
      <c r="E10" s="4">
        <v>4721534</v>
      </c>
      <c r="F10" s="4">
        <v>19248</v>
      </c>
      <c r="G10" s="4">
        <v>201971</v>
      </c>
      <c r="H10" s="4">
        <v>20</v>
      </c>
      <c r="I10" s="4">
        <v>5606</v>
      </c>
      <c r="J10" s="4">
        <v>7350</v>
      </c>
      <c r="K10" s="4">
        <v>133392</v>
      </c>
      <c r="L10" s="4">
        <v>347</v>
      </c>
      <c r="M10" s="4">
        <v>67178</v>
      </c>
      <c r="N10" s="4">
        <v>1934</v>
      </c>
      <c r="O10" s="4">
        <v>413598</v>
      </c>
      <c r="P10" s="4">
        <v>6571</v>
      </c>
      <c r="Q10" s="4">
        <v>193896</v>
      </c>
      <c r="R10" s="4">
        <v>16986253</v>
      </c>
      <c r="S10" s="4">
        <v>38883</v>
      </c>
      <c r="T10" s="4">
        <v>710515</v>
      </c>
      <c r="U10" s="4">
        <v>179248</v>
      </c>
      <c r="V10" s="4">
        <v>250894</v>
      </c>
      <c r="W10" s="4">
        <v>33808502</v>
      </c>
      <c r="X10" s="12">
        <v>15.28</v>
      </c>
      <c r="Y10" s="4">
        <v>47376</v>
      </c>
    </row>
    <row r="11" spans="1:25" s="14" customFormat="1" ht="21" customHeight="1">
      <c r="A11" s="38" t="s">
        <v>62</v>
      </c>
      <c r="B11" s="4">
        <v>220376</v>
      </c>
      <c r="C11" s="4">
        <v>10486745</v>
      </c>
      <c r="D11" s="4">
        <v>206804</v>
      </c>
      <c r="E11" s="4">
        <v>4627420</v>
      </c>
      <c r="F11" s="4">
        <v>18746</v>
      </c>
      <c r="G11" s="4">
        <v>197576</v>
      </c>
      <c r="H11" s="4">
        <v>12</v>
      </c>
      <c r="I11" s="4">
        <v>2004</v>
      </c>
      <c r="J11" s="4">
        <v>6730</v>
      </c>
      <c r="K11" s="4">
        <v>121524</v>
      </c>
      <c r="L11" s="4">
        <v>340</v>
      </c>
      <c r="M11" s="4">
        <v>62880</v>
      </c>
      <c r="N11" s="4">
        <v>2787</v>
      </c>
      <c r="O11" s="4">
        <v>433334</v>
      </c>
      <c r="P11" s="4">
        <v>6402</v>
      </c>
      <c r="Q11" s="4">
        <v>189827</v>
      </c>
      <c r="R11" s="4">
        <v>17135634</v>
      </c>
      <c r="S11" s="4">
        <v>41101</v>
      </c>
      <c r="T11" s="4">
        <v>725134</v>
      </c>
      <c r="U11" s="4">
        <v>180750</v>
      </c>
      <c r="V11" s="4">
        <v>249701</v>
      </c>
      <c r="W11" s="4">
        <v>33795036</v>
      </c>
      <c r="X11" s="12">
        <v>15.34</v>
      </c>
      <c r="Y11" s="4">
        <v>47585.694449486335</v>
      </c>
    </row>
    <row r="12" spans="1:25" s="14" customFormat="1" ht="21" customHeight="1">
      <c r="A12" s="65" t="s">
        <v>63</v>
      </c>
      <c r="B12" s="41">
        <f>SUM(B14:B25)</f>
        <v>217177</v>
      </c>
      <c r="C12" s="41">
        <v>10240668</v>
      </c>
      <c r="D12" s="41">
        <f aca="true" t="shared" si="0" ref="D12:V12">SUM(D14:D25)</f>
        <v>204059</v>
      </c>
      <c r="E12" s="41">
        <v>4593388</v>
      </c>
      <c r="F12" s="41">
        <f t="shared" si="0"/>
        <v>17286</v>
      </c>
      <c r="G12" s="41">
        <v>189381</v>
      </c>
      <c r="H12" s="41">
        <f t="shared" si="0"/>
        <v>13</v>
      </c>
      <c r="I12" s="66">
        <v>3471</v>
      </c>
      <c r="J12" s="41">
        <f t="shared" si="0"/>
        <v>6841</v>
      </c>
      <c r="K12" s="41">
        <v>125025</v>
      </c>
      <c r="L12" s="41">
        <f t="shared" si="0"/>
        <v>366</v>
      </c>
      <c r="M12" s="41">
        <f t="shared" si="0"/>
        <v>70669</v>
      </c>
      <c r="N12" s="41">
        <v>2924</v>
      </c>
      <c r="O12" s="41">
        <f t="shared" si="0"/>
        <v>439876</v>
      </c>
      <c r="P12" s="41">
        <f>SUM(P14:P25)</f>
        <v>6517</v>
      </c>
      <c r="Q12" s="41">
        <f t="shared" si="0"/>
        <v>194931</v>
      </c>
      <c r="R12" s="41">
        <v>17292942</v>
      </c>
      <c r="S12" s="41">
        <f t="shared" si="0"/>
        <v>43146</v>
      </c>
      <c r="T12" s="41">
        <f>SUM(T14:T25)</f>
        <v>764721</v>
      </c>
      <c r="U12" s="41">
        <f>SUM(U14:U25)</f>
        <v>180865</v>
      </c>
      <c r="V12" s="41">
        <f t="shared" si="0"/>
        <v>246458</v>
      </c>
      <c r="W12" s="41">
        <v>33723064</v>
      </c>
      <c r="X12" s="37">
        <v>15.24</v>
      </c>
      <c r="Y12" s="16">
        <f>C12*1000/B12</f>
        <v>47153.556776270045</v>
      </c>
    </row>
    <row r="13" spans="1:25" s="14" customFormat="1" ht="16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6"/>
    </row>
    <row r="14" spans="1:25" s="2" customFormat="1" ht="21" customHeight="1" outlineLevel="1">
      <c r="A14" s="3" t="s">
        <v>64</v>
      </c>
      <c r="B14" s="42">
        <v>18054</v>
      </c>
      <c r="C14" s="42">
        <v>852533</v>
      </c>
      <c r="D14" s="42">
        <v>17055</v>
      </c>
      <c r="E14" s="42">
        <v>405031</v>
      </c>
      <c r="F14" s="43">
        <v>1504</v>
      </c>
      <c r="G14" s="42">
        <v>17978</v>
      </c>
      <c r="H14" s="44">
        <v>0</v>
      </c>
      <c r="I14" s="44">
        <v>37</v>
      </c>
      <c r="J14" s="44">
        <v>587</v>
      </c>
      <c r="K14" s="42">
        <v>24287</v>
      </c>
      <c r="L14" s="45">
        <v>35</v>
      </c>
      <c r="M14" s="42">
        <v>6449</v>
      </c>
      <c r="N14" s="46">
        <v>311</v>
      </c>
      <c r="O14" s="42">
        <v>25480</v>
      </c>
      <c r="P14" s="45">
        <v>578</v>
      </c>
      <c r="Q14" s="42">
        <v>16014</v>
      </c>
      <c r="R14" s="42">
        <v>1070594</v>
      </c>
      <c r="S14" s="42">
        <v>3508</v>
      </c>
      <c r="T14" s="42">
        <v>8935</v>
      </c>
      <c r="U14" s="42">
        <v>15045</v>
      </c>
      <c r="V14" s="42">
        <v>20590</v>
      </c>
      <c r="W14" s="47">
        <v>2411636</v>
      </c>
      <c r="X14" s="48">
        <v>15.23</v>
      </c>
      <c r="Y14" s="4">
        <f>C14*1000/B14</f>
        <v>47221.280602636536</v>
      </c>
    </row>
    <row r="15" spans="1:25" s="2" customFormat="1" ht="21" customHeight="1" outlineLevel="1">
      <c r="A15" s="3" t="s">
        <v>12</v>
      </c>
      <c r="B15" s="42">
        <v>18065</v>
      </c>
      <c r="C15" s="42">
        <v>818811</v>
      </c>
      <c r="D15" s="42">
        <v>17058</v>
      </c>
      <c r="E15" s="42">
        <v>381248</v>
      </c>
      <c r="F15" s="43">
        <v>1459</v>
      </c>
      <c r="G15" s="42">
        <v>15297</v>
      </c>
      <c r="H15" s="44">
        <v>2</v>
      </c>
      <c r="I15" s="44">
        <v>391</v>
      </c>
      <c r="J15" s="45">
        <v>577</v>
      </c>
      <c r="K15" s="42">
        <v>10442</v>
      </c>
      <c r="L15" s="45">
        <v>33</v>
      </c>
      <c r="M15" s="42">
        <v>6180</v>
      </c>
      <c r="N15" s="46">
        <v>278</v>
      </c>
      <c r="O15" s="42">
        <v>36399</v>
      </c>
      <c r="P15" s="45">
        <v>550</v>
      </c>
      <c r="Q15" s="42">
        <v>16133</v>
      </c>
      <c r="R15" s="42">
        <v>1611562</v>
      </c>
      <c r="S15" s="42">
        <v>3509</v>
      </c>
      <c r="T15" s="42">
        <v>61307</v>
      </c>
      <c r="U15" s="42">
        <v>15059</v>
      </c>
      <c r="V15" s="42">
        <v>20619</v>
      </c>
      <c r="W15" s="47">
        <v>2941914</v>
      </c>
      <c r="X15" s="48">
        <v>15.26</v>
      </c>
      <c r="Y15" s="4">
        <f aca="true" t="shared" si="1" ref="Y15:Y41">C15*1000/B15</f>
        <v>45325.82341544423</v>
      </c>
    </row>
    <row r="16" spans="1:25" s="2" customFormat="1" ht="21" customHeight="1" outlineLevel="1">
      <c r="A16" s="3" t="s">
        <v>13</v>
      </c>
      <c r="B16" s="42">
        <v>18036</v>
      </c>
      <c r="C16" s="42">
        <v>821303</v>
      </c>
      <c r="D16" s="42">
        <v>17006</v>
      </c>
      <c r="E16" s="42">
        <v>385894</v>
      </c>
      <c r="F16" s="43">
        <v>1434</v>
      </c>
      <c r="G16" s="42">
        <v>15913</v>
      </c>
      <c r="H16" s="44">
        <v>1</v>
      </c>
      <c r="I16" s="44">
        <v>436</v>
      </c>
      <c r="J16" s="45">
        <v>572</v>
      </c>
      <c r="K16" s="42">
        <v>8075</v>
      </c>
      <c r="L16" s="45">
        <v>29</v>
      </c>
      <c r="M16" s="42">
        <v>6501</v>
      </c>
      <c r="N16" s="46">
        <v>98</v>
      </c>
      <c r="O16" s="42">
        <v>43186</v>
      </c>
      <c r="P16" s="45">
        <v>575</v>
      </c>
      <c r="Q16" s="42">
        <v>16321</v>
      </c>
      <c r="R16" s="42">
        <v>1255800</v>
      </c>
      <c r="S16" s="42">
        <v>3537</v>
      </c>
      <c r="T16" s="42">
        <v>62406</v>
      </c>
      <c r="U16" s="42">
        <v>15054</v>
      </c>
      <c r="V16" s="49">
        <v>20576</v>
      </c>
      <c r="W16" s="47">
        <v>2599612</v>
      </c>
      <c r="X16" s="48">
        <v>15.24</v>
      </c>
      <c r="Y16" s="4">
        <f t="shared" si="1"/>
        <v>45536.87070303837</v>
      </c>
    </row>
    <row r="17" spans="1:25" s="2" customFormat="1" ht="21" customHeight="1" outlineLevel="1">
      <c r="A17" s="3" t="s">
        <v>14</v>
      </c>
      <c r="B17" s="42">
        <v>18010</v>
      </c>
      <c r="C17" s="42">
        <v>835824</v>
      </c>
      <c r="D17" s="42">
        <v>16975</v>
      </c>
      <c r="E17" s="42">
        <v>388759</v>
      </c>
      <c r="F17" s="43">
        <v>1430</v>
      </c>
      <c r="G17" s="42">
        <v>16651</v>
      </c>
      <c r="H17" s="50">
        <v>2</v>
      </c>
      <c r="I17" s="51">
        <v>61</v>
      </c>
      <c r="J17" s="52">
        <v>568</v>
      </c>
      <c r="K17" s="42">
        <v>7290</v>
      </c>
      <c r="L17" s="45">
        <v>18</v>
      </c>
      <c r="M17" s="42">
        <v>2191</v>
      </c>
      <c r="N17" s="46">
        <v>196</v>
      </c>
      <c r="O17" s="42">
        <v>28739</v>
      </c>
      <c r="P17" s="45">
        <v>554</v>
      </c>
      <c r="Q17" s="42">
        <v>16185</v>
      </c>
      <c r="R17" s="42">
        <v>1558558</v>
      </c>
      <c r="S17" s="42">
        <v>3561</v>
      </c>
      <c r="T17" s="42">
        <v>63213</v>
      </c>
      <c r="U17" s="42">
        <v>15068</v>
      </c>
      <c r="V17" s="42">
        <v>20569</v>
      </c>
      <c r="W17" s="47">
        <v>2901483</v>
      </c>
      <c r="X17" s="48">
        <v>15.24</v>
      </c>
      <c r="Y17" s="4">
        <f t="shared" si="1"/>
        <v>46408.88395335925</v>
      </c>
    </row>
    <row r="18" spans="1:25" s="2" customFormat="1" ht="21" customHeight="1" outlineLevel="1">
      <c r="A18" s="3" t="s">
        <v>15</v>
      </c>
      <c r="B18" s="42">
        <v>18050</v>
      </c>
      <c r="C18" s="42">
        <v>828406</v>
      </c>
      <c r="D18" s="42">
        <v>17006</v>
      </c>
      <c r="E18" s="42">
        <v>376008</v>
      </c>
      <c r="F18" s="43">
        <v>1423</v>
      </c>
      <c r="G18" s="42">
        <v>13053</v>
      </c>
      <c r="H18" s="44">
        <v>3</v>
      </c>
      <c r="I18" s="44">
        <v>985</v>
      </c>
      <c r="J18" s="45">
        <v>563</v>
      </c>
      <c r="K18" s="42">
        <v>6977</v>
      </c>
      <c r="L18" s="45">
        <v>30</v>
      </c>
      <c r="M18" s="42">
        <v>5778</v>
      </c>
      <c r="N18" s="46">
        <v>97</v>
      </c>
      <c r="O18" s="42">
        <v>38634</v>
      </c>
      <c r="P18" s="45">
        <v>555</v>
      </c>
      <c r="Q18" s="42">
        <v>16135</v>
      </c>
      <c r="R18" s="42">
        <v>1396983</v>
      </c>
      <c r="S18" s="42">
        <v>3562</v>
      </c>
      <c r="T18" s="42">
        <v>62332</v>
      </c>
      <c r="U18" s="42">
        <v>15104</v>
      </c>
      <c r="V18" s="42">
        <v>20578</v>
      </c>
      <c r="W18" s="47">
        <v>2729254</v>
      </c>
      <c r="X18" s="48">
        <v>15.26</v>
      </c>
      <c r="Y18" s="4">
        <f t="shared" si="1"/>
        <v>45895.06925207756</v>
      </c>
    </row>
    <row r="19" spans="1:25" s="2" customFormat="1" ht="21" customHeight="1" outlineLevel="1">
      <c r="A19" s="3" t="s">
        <v>16</v>
      </c>
      <c r="B19" s="42">
        <v>18071</v>
      </c>
      <c r="C19" s="42">
        <v>831719</v>
      </c>
      <c r="D19" s="42">
        <v>16977</v>
      </c>
      <c r="E19" s="42">
        <v>384360</v>
      </c>
      <c r="F19" s="43">
        <v>1422</v>
      </c>
      <c r="G19" s="42">
        <v>12954</v>
      </c>
      <c r="H19" s="44">
        <v>1</v>
      </c>
      <c r="I19" s="44">
        <v>483</v>
      </c>
      <c r="J19" s="45">
        <v>564</v>
      </c>
      <c r="K19" s="42">
        <v>8106</v>
      </c>
      <c r="L19" s="45">
        <v>27</v>
      </c>
      <c r="M19" s="42">
        <v>5528</v>
      </c>
      <c r="N19" s="46">
        <v>513</v>
      </c>
      <c r="O19" s="42">
        <v>38510</v>
      </c>
      <c r="P19" s="45">
        <v>555</v>
      </c>
      <c r="Q19" s="42">
        <v>16175</v>
      </c>
      <c r="R19" s="42">
        <v>1435908</v>
      </c>
      <c r="S19" s="42">
        <v>3599</v>
      </c>
      <c r="T19" s="42">
        <v>61879</v>
      </c>
      <c r="U19" s="42">
        <v>15112</v>
      </c>
      <c r="V19" s="42">
        <v>20573</v>
      </c>
      <c r="W19" s="47">
        <v>2779959</v>
      </c>
      <c r="X19" s="48">
        <v>15.26</v>
      </c>
      <c r="Y19" s="4">
        <f t="shared" si="1"/>
        <v>46025.06778816889</v>
      </c>
    </row>
    <row r="20" spans="1:25" s="2" customFormat="1" ht="21" customHeight="1" outlineLevel="1">
      <c r="A20" s="3" t="s">
        <v>17</v>
      </c>
      <c r="B20" s="42">
        <v>18125</v>
      </c>
      <c r="C20" s="42">
        <v>835001</v>
      </c>
      <c r="D20" s="42">
        <v>16964</v>
      </c>
      <c r="E20" s="42">
        <v>381001</v>
      </c>
      <c r="F20" s="43">
        <v>1426</v>
      </c>
      <c r="G20" s="42">
        <v>17449</v>
      </c>
      <c r="H20" s="44">
        <v>0</v>
      </c>
      <c r="I20" s="44">
        <v>0</v>
      </c>
      <c r="J20" s="45">
        <v>562</v>
      </c>
      <c r="K20" s="42">
        <v>14864</v>
      </c>
      <c r="L20" s="45">
        <v>32</v>
      </c>
      <c r="M20" s="42">
        <v>5249</v>
      </c>
      <c r="N20" s="46">
        <v>132</v>
      </c>
      <c r="O20" s="42">
        <v>34298</v>
      </c>
      <c r="P20" s="45">
        <v>537</v>
      </c>
      <c r="Q20" s="42">
        <v>16291</v>
      </c>
      <c r="R20" s="42">
        <v>1408646</v>
      </c>
      <c r="S20" s="42">
        <v>3642</v>
      </c>
      <c r="T20" s="42">
        <v>63163</v>
      </c>
      <c r="U20" s="42">
        <v>15087</v>
      </c>
      <c r="V20" s="42">
        <v>20544</v>
      </c>
      <c r="W20" s="47">
        <v>2759803</v>
      </c>
      <c r="X20" s="48">
        <v>15.24</v>
      </c>
      <c r="Y20" s="4">
        <f t="shared" si="1"/>
        <v>46069.020689655175</v>
      </c>
    </row>
    <row r="21" spans="1:25" s="2" customFormat="1" ht="21" customHeight="1" outlineLevel="1">
      <c r="A21" s="3" t="s">
        <v>18</v>
      </c>
      <c r="B21" s="42">
        <v>18154</v>
      </c>
      <c r="C21" s="42">
        <v>860392</v>
      </c>
      <c r="D21" s="42">
        <v>16974</v>
      </c>
      <c r="E21" s="42">
        <v>387720</v>
      </c>
      <c r="F21" s="43">
        <v>1416</v>
      </c>
      <c r="G21" s="42">
        <v>15827</v>
      </c>
      <c r="H21" s="44">
        <v>0</v>
      </c>
      <c r="I21" s="44">
        <v>0</v>
      </c>
      <c r="J21" s="45">
        <v>554</v>
      </c>
      <c r="K21" s="42">
        <v>8454</v>
      </c>
      <c r="L21" s="45">
        <v>19</v>
      </c>
      <c r="M21" s="42">
        <v>5789</v>
      </c>
      <c r="N21" s="46">
        <v>318</v>
      </c>
      <c r="O21" s="42">
        <v>31618</v>
      </c>
      <c r="P21" s="45">
        <v>536</v>
      </c>
      <c r="Q21" s="42">
        <v>16223</v>
      </c>
      <c r="R21" s="42">
        <v>1394540</v>
      </c>
      <c r="S21" s="42">
        <v>3628</v>
      </c>
      <c r="T21" s="42">
        <v>64131</v>
      </c>
      <c r="U21" s="42">
        <v>15069</v>
      </c>
      <c r="V21" s="42">
        <v>20488</v>
      </c>
      <c r="W21" s="47">
        <v>2768788</v>
      </c>
      <c r="X21" s="48">
        <v>15.2</v>
      </c>
      <c r="Y21" s="4">
        <f t="shared" si="1"/>
        <v>47394.072931585324</v>
      </c>
    </row>
    <row r="22" spans="1:25" s="2" customFormat="1" ht="21" customHeight="1" outlineLevel="1">
      <c r="A22" s="3" t="s">
        <v>19</v>
      </c>
      <c r="B22" s="42">
        <v>18196</v>
      </c>
      <c r="C22" s="42">
        <v>1051571</v>
      </c>
      <c r="D22" s="42">
        <v>17016</v>
      </c>
      <c r="E22" s="42">
        <v>386035</v>
      </c>
      <c r="F22" s="43">
        <v>1435</v>
      </c>
      <c r="G22" s="42">
        <v>15728</v>
      </c>
      <c r="H22" s="44">
        <v>0</v>
      </c>
      <c r="I22" s="44">
        <v>0</v>
      </c>
      <c r="J22" s="45">
        <v>553</v>
      </c>
      <c r="K22" s="42">
        <v>6918</v>
      </c>
      <c r="L22" s="45">
        <v>44</v>
      </c>
      <c r="M22" s="42">
        <v>3954</v>
      </c>
      <c r="N22" s="46">
        <v>302</v>
      </c>
      <c r="O22" s="42">
        <v>37850</v>
      </c>
      <c r="P22" s="45">
        <v>507</v>
      </c>
      <c r="Q22" s="42">
        <v>16387</v>
      </c>
      <c r="R22" s="42">
        <v>1571937</v>
      </c>
      <c r="S22" s="42">
        <v>3661</v>
      </c>
      <c r="T22" s="42">
        <v>64761</v>
      </c>
      <c r="U22" s="42">
        <v>15079</v>
      </c>
      <c r="V22" s="42">
        <v>20509</v>
      </c>
      <c r="W22" s="47">
        <v>3139057</v>
      </c>
      <c r="X22" s="48">
        <v>15.22</v>
      </c>
      <c r="Y22" s="4">
        <f t="shared" si="1"/>
        <v>57791.32776434381</v>
      </c>
    </row>
    <row r="23" spans="1:25" s="2" customFormat="1" ht="21" customHeight="1" outlineLevel="1">
      <c r="A23" s="3" t="s">
        <v>65</v>
      </c>
      <c r="B23" s="42">
        <v>18120</v>
      </c>
      <c r="C23" s="42">
        <v>839602</v>
      </c>
      <c r="D23" s="42">
        <v>16970</v>
      </c>
      <c r="E23" s="42">
        <v>382543</v>
      </c>
      <c r="F23" s="43">
        <v>1428</v>
      </c>
      <c r="G23" s="42">
        <v>14916</v>
      </c>
      <c r="H23" s="53">
        <v>2</v>
      </c>
      <c r="I23" s="44">
        <v>43</v>
      </c>
      <c r="J23" s="45">
        <v>548</v>
      </c>
      <c r="K23" s="42">
        <v>6906</v>
      </c>
      <c r="L23" s="45">
        <v>26</v>
      </c>
      <c r="M23" s="42">
        <v>6420</v>
      </c>
      <c r="N23" s="46">
        <v>144</v>
      </c>
      <c r="O23" s="42">
        <v>34832</v>
      </c>
      <c r="P23" s="45">
        <v>533</v>
      </c>
      <c r="Q23" s="42">
        <v>16331</v>
      </c>
      <c r="R23" s="42">
        <v>1325328</v>
      </c>
      <c r="S23" s="42">
        <v>3666</v>
      </c>
      <c r="T23" s="42">
        <v>65971</v>
      </c>
      <c r="U23" s="42">
        <v>15061</v>
      </c>
      <c r="V23" s="42">
        <v>20462</v>
      </c>
      <c r="W23" s="47">
        <v>2676705</v>
      </c>
      <c r="X23" s="48">
        <v>15.2</v>
      </c>
      <c r="Y23" s="4">
        <f t="shared" si="1"/>
        <v>46335.65121412803</v>
      </c>
    </row>
    <row r="24" spans="1:25" s="2" customFormat="1" ht="21" customHeight="1" outlineLevel="1">
      <c r="A24" s="3" t="s">
        <v>20</v>
      </c>
      <c r="B24" s="42">
        <v>18109</v>
      </c>
      <c r="C24" s="42">
        <v>835370</v>
      </c>
      <c r="D24" s="42">
        <v>17009</v>
      </c>
      <c r="E24" s="42">
        <v>385437</v>
      </c>
      <c r="F24" s="43">
        <v>1429</v>
      </c>
      <c r="G24" s="42">
        <v>16930</v>
      </c>
      <c r="H24" s="44">
        <v>1</v>
      </c>
      <c r="I24" s="44">
        <v>502</v>
      </c>
      <c r="J24" s="45">
        <v>566</v>
      </c>
      <c r="K24" s="42">
        <v>7813</v>
      </c>
      <c r="L24" s="45">
        <v>30</v>
      </c>
      <c r="M24" s="42">
        <v>6320</v>
      </c>
      <c r="N24" s="46">
        <v>233</v>
      </c>
      <c r="O24" s="42">
        <v>35106</v>
      </c>
      <c r="P24" s="45">
        <v>524</v>
      </c>
      <c r="Q24" s="42">
        <v>16338</v>
      </c>
      <c r="R24" s="42">
        <v>1430961</v>
      </c>
      <c r="S24" s="42">
        <v>3638</v>
      </c>
      <c r="T24" s="42">
        <v>65709</v>
      </c>
      <c r="U24" s="42">
        <v>15056</v>
      </c>
      <c r="V24" s="42">
        <v>20456</v>
      </c>
      <c r="W24" s="47">
        <v>2784381</v>
      </c>
      <c r="X24" s="48">
        <v>15.21</v>
      </c>
      <c r="Y24" s="4">
        <f t="shared" si="1"/>
        <v>46130.10105472417</v>
      </c>
    </row>
    <row r="25" spans="1:25" s="2" customFormat="1" ht="21" customHeight="1" outlineLevel="1">
      <c r="A25" s="3" t="s">
        <v>21</v>
      </c>
      <c r="B25" s="42">
        <v>18187</v>
      </c>
      <c r="C25" s="42">
        <v>830135</v>
      </c>
      <c r="D25" s="42">
        <v>17049</v>
      </c>
      <c r="E25" s="42">
        <v>349353</v>
      </c>
      <c r="F25" s="43">
        <v>1480</v>
      </c>
      <c r="G25" s="42">
        <v>16687</v>
      </c>
      <c r="H25" s="44">
        <v>1</v>
      </c>
      <c r="I25" s="44">
        <v>532</v>
      </c>
      <c r="J25" s="45">
        <v>627</v>
      </c>
      <c r="K25" s="44">
        <v>14892</v>
      </c>
      <c r="L25" s="45">
        <v>43</v>
      </c>
      <c r="M25" s="44">
        <v>10310</v>
      </c>
      <c r="N25" s="46">
        <v>304</v>
      </c>
      <c r="O25" s="54">
        <v>55224</v>
      </c>
      <c r="P25" s="45">
        <v>513</v>
      </c>
      <c r="Q25" s="42">
        <v>16398</v>
      </c>
      <c r="R25" s="42">
        <v>1832122</v>
      </c>
      <c r="S25" s="42">
        <v>3635</v>
      </c>
      <c r="T25" s="42">
        <v>120914</v>
      </c>
      <c r="U25" s="42">
        <v>15071</v>
      </c>
      <c r="V25" s="42">
        <v>20494</v>
      </c>
      <c r="W25" s="47">
        <v>3230473</v>
      </c>
      <c r="X25" s="48">
        <v>15.26</v>
      </c>
      <c r="Y25" s="4">
        <f t="shared" si="1"/>
        <v>45644.416341342716</v>
      </c>
    </row>
    <row r="26" spans="1:25" s="14" customFormat="1" ht="16.5" customHeight="1">
      <c r="A26" s="1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39"/>
    </row>
    <row r="27" spans="1:25" s="18" customFormat="1" ht="21" customHeight="1" outlineLevel="1">
      <c r="A27" s="5" t="s">
        <v>22</v>
      </c>
      <c r="B27" s="42">
        <v>28235</v>
      </c>
      <c r="C27" s="55">
        <v>1281388</v>
      </c>
      <c r="D27" s="49">
        <v>26353</v>
      </c>
      <c r="E27" s="42">
        <v>526172</v>
      </c>
      <c r="F27" s="49">
        <v>2334</v>
      </c>
      <c r="G27" s="42">
        <v>26694</v>
      </c>
      <c r="H27" s="53">
        <v>0</v>
      </c>
      <c r="I27" s="53">
        <v>756</v>
      </c>
      <c r="J27" s="53">
        <v>1046</v>
      </c>
      <c r="K27" s="53">
        <v>17711</v>
      </c>
      <c r="L27" s="53">
        <v>54</v>
      </c>
      <c r="M27" s="42">
        <v>12096</v>
      </c>
      <c r="N27" s="46">
        <v>205</v>
      </c>
      <c r="O27" s="42">
        <v>74739</v>
      </c>
      <c r="P27" s="47">
        <v>1287</v>
      </c>
      <c r="Q27" s="47">
        <v>27457</v>
      </c>
      <c r="R27" s="69">
        <v>3154403</v>
      </c>
      <c r="S27" s="42">
        <v>6032</v>
      </c>
      <c r="T27" s="69">
        <v>154048</v>
      </c>
      <c r="U27" s="49">
        <v>24142</v>
      </c>
      <c r="V27" s="49">
        <v>33021</v>
      </c>
      <c r="W27" s="80">
        <v>5685357</v>
      </c>
      <c r="X27" s="48">
        <v>11.69</v>
      </c>
      <c r="Y27" s="39">
        <f t="shared" si="1"/>
        <v>45382.964405879226</v>
      </c>
    </row>
    <row r="28" spans="1:25" s="18" customFormat="1" ht="21" customHeight="1" outlineLevel="1">
      <c r="A28" s="6" t="s">
        <v>23</v>
      </c>
      <c r="B28" s="42">
        <v>6938</v>
      </c>
      <c r="C28" s="55">
        <v>295000</v>
      </c>
      <c r="D28" s="49">
        <v>5063</v>
      </c>
      <c r="E28" s="42">
        <v>78137</v>
      </c>
      <c r="F28" s="49">
        <v>302</v>
      </c>
      <c r="G28" s="42">
        <v>2970</v>
      </c>
      <c r="H28" s="53">
        <v>0</v>
      </c>
      <c r="I28" s="53">
        <v>0</v>
      </c>
      <c r="J28" s="53">
        <v>158</v>
      </c>
      <c r="K28" s="53">
        <v>3376</v>
      </c>
      <c r="L28" s="53">
        <v>11</v>
      </c>
      <c r="M28" s="42">
        <v>3058</v>
      </c>
      <c r="N28" s="46">
        <v>73</v>
      </c>
      <c r="O28" s="42">
        <v>54531</v>
      </c>
      <c r="P28" s="47">
        <v>499</v>
      </c>
      <c r="Q28" s="47">
        <v>7242</v>
      </c>
      <c r="R28" s="69"/>
      <c r="S28" s="42">
        <v>2046</v>
      </c>
      <c r="T28" s="69"/>
      <c r="U28" s="49">
        <v>6671</v>
      </c>
      <c r="V28" s="49">
        <v>8786</v>
      </c>
      <c r="W28" s="80"/>
      <c r="X28" s="48">
        <v>18.71</v>
      </c>
      <c r="Y28" s="39">
        <f t="shared" si="1"/>
        <v>42519.45805707697</v>
      </c>
    </row>
    <row r="29" spans="1:25" s="18" customFormat="1" ht="21" customHeight="1" outlineLevel="1">
      <c r="A29" s="5" t="s">
        <v>24</v>
      </c>
      <c r="B29" s="42">
        <v>81344</v>
      </c>
      <c r="C29" s="56">
        <v>4005085</v>
      </c>
      <c r="D29" s="49">
        <v>79430</v>
      </c>
      <c r="E29" s="56">
        <v>2049138</v>
      </c>
      <c r="F29" s="49">
        <v>7162</v>
      </c>
      <c r="G29" s="56">
        <v>78982</v>
      </c>
      <c r="H29" s="53">
        <v>2</v>
      </c>
      <c r="I29" s="56">
        <v>821</v>
      </c>
      <c r="J29" s="53">
        <v>2913</v>
      </c>
      <c r="K29" s="56">
        <v>54930</v>
      </c>
      <c r="L29" s="53">
        <v>112</v>
      </c>
      <c r="M29" s="56">
        <v>23802</v>
      </c>
      <c r="N29" s="56">
        <v>1795</v>
      </c>
      <c r="O29" s="56">
        <v>100081</v>
      </c>
      <c r="P29" s="47">
        <v>1713</v>
      </c>
      <c r="Q29" s="47">
        <v>67288</v>
      </c>
      <c r="R29" s="42">
        <v>5725911</v>
      </c>
      <c r="S29" s="42">
        <v>13009</v>
      </c>
      <c r="T29" s="55">
        <v>219374</v>
      </c>
      <c r="U29" s="49">
        <v>65760</v>
      </c>
      <c r="V29" s="49">
        <v>91012</v>
      </c>
      <c r="W29" s="47">
        <v>12259918</v>
      </c>
      <c r="X29" s="48">
        <v>21.25</v>
      </c>
      <c r="Y29" s="39">
        <f t="shared" si="1"/>
        <v>49236.39112903226</v>
      </c>
    </row>
    <row r="30" spans="1:25" s="18" customFormat="1" ht="21" customHeight="1" outlineLevel="1">
      <c r="A30" s="6" t="s">
        <v>25</v>
      </c>
      <c r="B30" s="42">
        <v>16311</v>
      </c>
      <c r="C30" s="55">
        <v>785479</v>
      </c>
      <c r="D30" s="49">
        <v>15223</v>
      </c>
      <c r="E30" s="42">
        <v>321833</v>
      </c>
      <c r="F30" s="49">
        <v>1037</v>
      </c>
      <c r="G30" s="42">
        <v>11099</v>
      </c>
      <c r="H30" s="53">
        <v>0</v>
      </c>
      <c r="I30" s="53">
        <v>0</v>
      </c>
      <c r="J30" s="53">
        <v>318</v>
      </c>
      <c r="K30" s="53">
        <v>5247</v>
      </c>
      <c r="L30" s="53">
        <v>41</v>
      </c>
      <c r="M30" s="42">
        <v>6476</v>
      </c>
      <c r="N30" s="46">
        <v>0</v>
      </c>
      <c r="O30" s="42">
        <v>38452</v>
      </c>
      <c r="P30" s="47">
        <v>607</v>
      </c>
      <c r="Q30" s="47">
        <v>15229</v>
      </c>
      <c r="R30" s="42">
        <v>1619381</v>
      </c>
      <c r="S30" s="42">
        <v>3836</v>
      </c>
      <c r="T30" s="55">
        <v>60110</v>
      </c>
      <c r="U30" s="49">
        <v>13973</v>
      </c>
      <c r="V30" s="49">
        <v>18272</v>
      </c>
      <c r="W30" s="47">
        <v>2848078</v>
      </c>
      <c r="X30" s="48">
        <v>24.08</v>
      </c>
      <c r="Y30" s="39">
        <f t="shared" si="1"/>
        <v>48156.39752314389</v>
      </c>
    </row>
    <row r="31" spans="1:25" s="18" customFormat="1" ht="21" customHeight="1" outlineLevel="1">
      <c r="A31" s="6" t="s">
        <v>26</v>
      </c>
      <c r="B31" s="42">
        <v>14247</v>
      </c>
      <c r="C31" s="55">
        <v>637158</v>
      </c>
      <c r="D31" s="49">
        <v>13015</v>
      </c>
      <c r="E31" s="42">
        <v>262979</v>
      </c>
      <c r="F31" s="49">
        <v>1150</v>
      </c>
      <c r="G31" s="42">
        <v>11608</v>
      </c>
      <c r="H31" s="53">
        <v>0</v>
      </c>
      <c r="I31" s="53">
        <v>0</v>
      </c>
      <c r="J31" s="53">
        <v>439</v>
      </c>
      <c r="K31" s="53">
        <v>7733</v>
      </c>
      <c r="L31" s="53">
        <v>21</v>
      </c>
      <c r="M31" s="42">
        <v>3267</v>
      </c>
      <c r="N31" s="46">
        <v>148</v>
      </c>
      <c r="O31" s="42">
        <v>22799</v>
      </c>
      <c r="P31" s="47">
        <v>435</v>
      </c>
      <c r="Q31" s="47">
        <v>12587</v>
      </c>
      <c r="R31" s="42">
        <v>1129230</v>
      </c>
      <c r="S31" s="42">
        <v>2913</v>
      </c>
      <c r="T31" s="55">
        <v>74890</v>
      </c>
      <c r="U31" s="49">
        <v>11526</v>
      </c>
      <c r="V31" s="49">
        <v>16160</v>
      </c>
      <c r="W31" s="47">
        <v>2149812</v>
      </c>
      <c r="X31" s="48">
        <v>15.65</v>
      </c>
      <c r="Y31" s="39">
        <f t="shared" si="1"/>
        <v>44722.25731732996</v>
      </c>
    </row>
    <row r="32" spans="1:25" s="18" customFormat="1" ht="21" customHeight="1" outlineLevel="1">
      <c r="A32" s="6" t="s">
        <v>27</v>
      </c>
      <c r="B32" s="42">
        <v>8861</v>
      </c>
      <c r="C32" s="55">
        <v>380225</v>
      </c>
      <c r="D32" s="49">
        <v>8542</v>
      </c>
      <c r="E32" s="42">
        <v>155777</v>
      </c>
      <c r="F32" s="49">
        <v>699</v>
      </c>
      <c r="G32" s="42">
        <v>7647</v>
      </c>
      <c r="H32" s="53">
        <v>0</v>
      </c>
      <c r="I32" s="53">
        <v>0</v>
      </c>
      <c r="J32" s="53">
        <v>222</v>
      </c>
      <c r="K32" s="53">
        <v>3941</v>
      </c>
      <c r="L32" s="53">
        <v>25</v>
      </c>
      <c r="M32" s="42">
        <v>3243</v>
      </c>
      <c r="N32" s="46">
        <v>34</v>
      </c>
      <c r="O32" s="42">
        <v>11739</v>
      </c>
      <c r="P32" s="47">
        <v>109</v>
      </c>
      <c r="Q32" s="47">
        <v>7817</v>
      </c>
      <c r="R32" s="42">
        <v>537433</v>
      </c>
      <c r="S32" s="42">
        <v>1781</v>
      </c>
      <c r="T32" s="55">
        <v>35120</v>
      </c>
      <c r="U32" s="49">
        <v>6924</v>
      </c>
      <c r="V32" s="49">
        <v>9625</v>
      </c>
      <c r="W32" s="47">
        <v>1135158</v>
      </c>
      <c r="X32" s="48">
        <v>12.08</v>
      </c>
      <c r="Y32" s="39">
        <f t="shared" si="1"/>
        <v>42909.942444419365</v>
      </c>
    </row>
    <row r="33" spans="1:25" s="18" customFormat="1" ht="21" customHeight="1" outlineLevel="1">
      <c r="A33" s="6" t="s">
        <v>28</v>
      </c>
      <c r="B33" s="42">
        <v>16869</v>
      </c>
      <c r="C33" s="55">
        <v>799923</v>
      </c>
      <c r="D33" s="49">
        <v>16251</v>
      </c>
      <c r="E33" s="42">
        <v>382259</v>
      </c>
      <c r="F33" s="49">
        <v>1287</v>
      </c>
      <c r="G33" s="42">
        <v>14037</v>
      </c>
      <c r="H33" s="53">
        <v>3</v>
      </c>
      <c r="I33" s="53">
        <v>812</v>
      </c>
      <c r="J33" s="53">
        <v>505</v>
      </c>
      <c r="K33" s="53">
        <v>8562</v>
      </c>
      <c r="L33" s="53">
        <v>18</v>
      </c>
      <c r="M33" s="42">
        <v>4345</v>
      </c>
      <c r="N33" s="46">
        <v>0</v>
      </c>
      <c r="O33" s="42">
        <v>13991</v>
      </c>
      <c r="P33" s="47">
        <v>468</v>
      </c>
      <c r="Q33" s="47">
        <v>15296</v>
      </c>
      <c r="R33" s="42">
        <v>1417282</v>
      </c>
      <c r="S33" s="42">
        <v>2818</v>
      </c>
      <c r="T33" s="55">
        <v>45235</v>
      </c>
      <c r="U33" s="49">
        <v>13902</v>
      </c>
      <c r="V33" s="49">
        <v>18830</v>
      </c>
      <c r="W33" s="47">
        <v>2686444</v>
      </c>
      <c r="X33" s="48">
        <v>12.75</v>
      </c>
      <c r="Y33" s="39">
        <f t="shared" si="1"/>
        <v>47419.704783923175</v>
      </c>
    </row>
    <row r="34" spans="1:25" s="18" customFormat="1" ht="21" customHeight="1" outlineLevel="1">
      <c r="A34" s="6" t="s">
        <v>29</v>
      </c>
      <c r="B34" s="42">
        <v>12663</v>
      </c>
      <c r="C34" s="55">
        <v>584228</v>
      </c>
      <c r="D34" s="49">
        <v>11943</v>
      </c>
      <c r="E34" s="42">
        <v>231785</v>
      </c>
      <c r="F34" s="49">
        <v>795</v>
      </c>
      <c r="G34" s="42">
        <v>8308</v>
      </c>
      <c r="H34" s="53">
        <v>2</v>
      </c>
      <c r="I34" s="53">
        <v>120</v>
      </c>
      <c r="J34" s="53">
        <v>332</v>
      </c>
      <c r="K34" s="53">
        <v>6284</v>
      </c>
      <c r="L34" s="53">
        <v>21</v>
      </c>
      <c r="M34" s="42">
        <v>3544</v>
      </c>
      <c r="N34" s="46">
        <v>153</v>
      </c>
      <c r="O34" s="42">
        <v>26789</v>
      </c>
      <c r="P34" s="47">
        <v>233</v>
      </c>
      <c r="Q34" s="47">
        <v>12255</v>
      </c>
      <c r="R34" s="42">
        <v>875076</v>
      </c>
      <c r="S34" s="42">
        <v>2830</v>
      </c>
      <c r="T34" s="55">
        <v>42316</v>
      </c>
      <c r="U34" s="49">
        <v>10532</v>
      </c>
      <c r="V34" s="49">
        <v>13928</v>
      </c>
      <c r="W34" s="47">
        <v>1778603</v>
      </c>
      <c r="X34" s="48">
        <v>20.68</v>
      </c>
      <c r="Y34" s="39">
        <f t="shared" si="1"/>
        <v>46136.61849482745</v>
      </c>
    </row>
    <row r="35" spans="1:25" s="18" customFormat="1" ht="21" customHeight="1" outlineLevel="1">
      <c r="A35" s="6" t="s">
        <v>30</v>
      </c>
      <c r="B35" s="42">
        <v>4187</v>
      </c>
      <c r="C35" s="55">
        <v>196723</v>
      </c>
      <c r="D35" s="49">
        <v>3466</v>
      </c>
      <c r="E35" s="42">
        <v>60029</v>
      </c>
      <c r="F35" s="49">
        <v>240</v>
      </c>
      <c r="G35" s="42">
        <v>2741</v>
      </c>
      <c r="H35" s="53">
        <v>0</v>
      </c>
      <c r="I35" s="53">
        <v>2</v>
      </c>
      <c r="J35" s="53">
        <v>67</v>
      </c>
      <c r="K35" s="53">
        <v>1106</v>
      </c>
      <c r="L35" s="53">
        <v>9</v>
      </c>
      <c r="M35" s="42">
        <v>1452</v>
      </c>
      <c r="N35" s="46">
        <v>0</v>
      </c>
      <c r="O35" s="42">
        <v>9277</v>
      </c>
      <c r="P35" s="47">
        <v>241</v>
      </c>
      <c r="Q35" s="47">
        <v>4008</v>
      </c>
      <c r="R35" s="42">
        <v>377341</v>
      </c>
      <c r="S35" s="42">
        <v>1000</v>
      </c>
      <c r="T35" s="55">
        <v>16285</v>
      </c>
      <c r="U35" s="49">
        <v>3794</v>
      </c>
      <c r="V35" s="49">
        <v>4882</v>
      </c>
      <c r="W35" s="47">
        <v>664955</v>
      </c>
      <c r="X35" s="48">
        <v>13.7</v>
      </c>
      <c r="Y35" s="39">
        <f t="shared" si="1"/>
        <v>46984.2369238118</v>
      </c>
    </row>
    <row r="36" spans="1:25" s="18" customFormat="1" ht="21" customHeight="1" outlineLevel="1">
      <c r="A36" s="6" t="s">
        <v>31</v>
      </c>
      <c r="B36" s="42">
        <v>8033</v>
      </c>
      <c r="C36" s="55">
        <v>354182</v>
      </c>
      <c r="D36" s="49">
        <v>6777</v>
      </c>
      <c r="E36" s="42">
        <v>107765</v>
      </c>
      <c r="F36" s="49">
        <v>800</v>
      </c>
      <c r="G36" s="42">
        <v>8957</v>
      </c>
      <c r="H36" s="53">
        <v>1</v>
      </c>
      <c r="I36" s="53">
        <v>305</v>
      </c>
      <c r="J36" s="53">
        <v>310</v>
      </c>
      <c r="K36" s="53">
        <v>6071</v>
      </c>
      <c r="L36" s="53">
        <v>27</v>
      </c>
      <c r="M36" s="42">
        <v>3607</v>
      </c>
      <c r="N36" s="46">
        <v>0</v>
      </c>
      <c r="O36" s="42">
        <v>13211</v>
      </c>
      <c r="P36" s="47">
        <v>213</v>
      </c>
      <c r="Q36" s="47">
        <v>7413</v>
      </c>
      <c r="R36" s="42">
        <v>723115</v>
      </c>
      <c r="S36" s="42">
        <v>2353</v>
      </c>
      <c r="T36" s="55">
        <v>37563</v>
      </c>
      <c r="U36" s="49">
        <v>6568</v>
      </c>
      <c r="V36" s="49">
        <v>9177</v>
      </c>
      <c r="W36" s="47">
        <v>1254775</v>
      </c>
      <c r="X36" s="48">
        <v>29.53</v>
      </c>
      <c r="Y36" s="39">
        <f t="shared" si="1"/>
        <v>44090.875140047305</v>
      </c>
    </row>
    <row r="37" spans="1:25" s="18" customFormat="1" ht="21" customHeight="1" outlineLevel="1">
      <c r="A37" s="6" t="s">
        <v>32</v>
      </c>
      <c r="B37" s="42">
        <v>8164</v>
      </c>
      <c r="C37" s="55">
        <v>409260</v>
      </c>
      <c r="D37" s="49">
        <v>8091</v>
      </c>
      <c r="E37" s="42">
        <v>220832</v>
      </c>
      <c r="F37" s="49">
        <v>662</v>
      </c>
      <c r="G37" s="42">
        <v>7607</v>
      </c>
      <c r="H37" s="53">
        <v>0</v>
      </c>
      <c r="I37" s="53">
        <v>0</v>
      </c>
      <c r="J37" s="53">
        <v>260</v>
      </c>
      <c r="K37" s="53">
        <v>4893</v>
      </c>
      <c r="L37" s="53">
        <v>15</v>
      </c>
      <c r="M37" s="42">
        <v>3402</v>
      </c>
      <c r="N37" s="46">
        <v>137</v>
      </c>
      <c r="O37" s="42">
        <v>13820</v>
      </c>
      <c r="P37" s="47">
        <v>218</v>
      </c>
      <c r="Q37" s="47">
        <v>7114</v>
      </c>
      <c r="R37" s="42">
        <v>643418</v>
      </c>
      <c r="S37" s="42">
        <v>1712</v>
      </c>
      <c r="T37" s="55">
        <v>33854</v>
      </c>
      <c r="U37" s="49">
        <v>7240</v>
      </c>
      <c r="V37" s="49">
        <v>9453</v>
      </c>
      <c r="W37" s="47">
        <v>1337224</v>
      </c>
      <c r="X37" s="48">
        <v>6.68</v>
      </c>
      <c r="Y37" s="39">
        <f t="shared" si="1"/>
        <v>50129.83831455169</v>
      </c>
    </row>
    <row r="38" spans="1:25" s="18" customFormat="1" ht="21" customHeight="1" outlineLevel="1">
      <c r="A38" s="6" t="s">
        <v>33</v>
      </c>
      <c r="B38" s="42">
        <v>4087</v>
      </c>
      <c r="C38" s="55">
        <v>184118</v>
      </c>
      <c r="D38" s="49">
        <v>4163</v>
      </c>
      <c r="E38" s="42">
        <v>99563</v>
      </c>
      <c r="F38" s="49">
        <v>394</v>
      </c>
      <c r="G38" s="42">
        <v>4412</v>
      </c>
      <c r="H38" s="53">
        <v>5</v>
      </c>
      <c r="I38" s="53">
        <v>655</v>
      </c>
      <c r="J38" s="53">
        <v>145</v>
      </c>
      <c r="K38" s="53">
        <v>2086</v>
      </c>
      <c r="L38" s="50">
        <v>4</v>
      </c>
      <c r="M38" s="53">
        <v>1016</v>
      </c>
      <c r="N38" s="46">
        <v>380</v>
      </c>
      <c r="O38" s="42">
        <v>7406</v>
      </c>
      <c r="P38" s="47">
        <v>156</v>
      </c>
      <c r="Q38" s="47">
        <v>4093</v>
      </c>
      <c r="R38" s="42">
        <v>388027</v>
      </c>
      <c r="S38" s="42">
        <v>893</v>
      </c>
      <c r="T38" s="55">
        <v>17015</v>
      </c>
      <c r="U38" s="49">
        <v>3443</v>
      </c>
      <c r="V38" s="49">
        <v>4744</v>
      </c>
      <c r="W38" s="47">
        <v>704678</v>
      </c>
      <c r="X38" s="48">
        <v>5.05</v>
      </c>
      <c r="Y38" s="39">
        <f t="shared" si="1"/>
        <v>45049.66968436506</v>
      </c>
    </row>
    <row r="39" spans="1:25" s="18" customFormat="1" ht="21" customHeight="1" outlineLevel="1">
      <c r="A39" s="6" t="s">
        <v>35</v>
      </c>
      <c r="B39" s="42">
        <v>2105</v>
      </c>
      <c r="C39" s="55">
        <v>92021</v>
      </c>
      <c r="D39" s="49">
        <v>1999</v>
      </c>
      <c r="E39" s="42">
        <v>47111</v>
      </c>
      <c r="F39" s="49">
        <v>156</v>
      </c>
      <c r="G39" s="42">
        <v>1645</v>
      </c>
      <c r="H39" s="53">
        <v>0</v>
      </c>
      <c r="I39" s="53">
        <v>0</v>
      </c>
      <c r="J39" s="53">
        <v>54</v>
      </c>
      <c r="K39" s="53">
        <v>1073</v>
      </c>
      <c r="L39" s="53">
        <v>1</v>
      </c>
      <c r="M39" s="53">
        <v>163</v>
      </c>
      <c r="N39" s="46">
        <v>0</v>
      </c>
      <c r="O39" s="42">
        <v>28644</v>
      </c>
      <c r="P39" s="47">
        <v>138</v>
      </c>
      <c r="Q39" s="47">
        <v>2135</v>
      </c>
      <c r="R39" s="42">
        <v>194299</v>
      </c>
      <c r="S39" s="42">
        <v>501</v>
      </c>
      <c r="T39" s="55">
        <v>7465</v>
      </c>
      <c r="U39" s="49">
        <v>1971</v>
      </c>
      <c r="V39" s="49">
        <v>2610</v>
      </c>
      <c r="W39" s="47">
        <v>372422</v>
      </c>
      <c r="X39" s="48">
        <v>5.91</v>
      </c>
      <c r="Y39" s="39">
        <f t="shared" si="1"/>
        <v>43715.43942992874</v>
      </c>
    </row>
    <row r="40" spans="1:25" s="18" customFormat="1" ht="21" customHeight="1" outlineLevel="1">
      <c r="A40" s="6" t="s">
        <v>36</v>
      </c>
      <c r="B40" s="42">
        <v>4694</v>
      </c>
      <c r="C40" s="55">
        <v>214613</v>
      </c>
      <c r="D40" s="49">
        <v>3569</v>
      </c>
      <c r="E40" s="42">
        <v>45200</v>
      </c>
      <c r="F40" s="49">
        <v>268</v>
      </c>
      <c r="G40" s="42">
        <v>2672</v>
      </c>
      <c r="H40" s="53">
        <v>0</v>
      </c>
      <c r="I40" s="53">
        <v>0</v>
      </c>
      <c r="J40" s="53">
        <v>72</v>
      </c>
      <c r="K40" s="53">
        <v>2013</v>
      </c>
      <c r="L40" s="53">
        <v>7</v>
      </c>
      <c r="M40" s="53">
        <v>1190</v>
      </c>
      <c r="N40" s="46">
        <v>0</v>
      </c>
      <c r="O40" s="42">
        <v>20073</v>
      </c>
      <c r="P40" s="47">
        <v>173</v>
      </c>
      <c r="Q40" s="47">
        <v>4507</v>
      </c>
      <c r="R40" s="42">
        <v>450105</v>
      </c>
      <c r="S40" s="42">
        <v>1207</v>
      </c>
      <c r="T40" s="57">
        <v>14249</v>
      </c>
      <c r="U40" s="49">
        <v>3876</v>
      </c>
      <c r="V40" s="49">
        <v>5369</v>
      </c>
      <c r="W40" s="47">
        <v>750116</v>
      </c>
      <c r="X40" s="48">
        <v>14.98</v>
      </c>
      <c r="Y40" s="39">
        <f t="shared" si="1"/>
        <v>45720.70728589689</v>
      </c>
    </row>
    <row r="41" spans="1:25" s="18" customFormat="1" ht="21" customHeight="1" outlineLevel="1" thickBot="1">
      <c r="A41" s="9" t="s">
        <v>34</v>
      </c>
      <c r="B41" s="58">
        <v>439</v>
      </c>
      <c r="C41" s="59">
        <v>21265</v>
      </c>
      <c r="D41" s="60">
        <v>174</v>
      </c>
      <c r="E41" s="58">
        <v>4807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9</v>
      </c>
      <c r="N41" s="62">
        <v>0</v>
      </c>
      <c r="O41" s="61">
        <v>4326</v>
      </c>
      <c r="P41" s="63">
        <v>27</v>
      </c>
      <c r="Q41" s="63">
        <v>490</v>
      </c>
      <c r="R41" s="58">
        <v>57922</v>
      </c>
      <c r="S41" s="58">
        <v>215</v>
      </c>
      <c r="T41" s="59">
        <v>7196</v>
      </c>
      <c r="U41" s="60">
        <v>543</v>
      </c>
      <c r="V41" s="60">
        <v>589</v>
      </c>
      <c r="W41" s="63">
        <v>95523</v>
      </c>
      <c r="X41" s="64">
        <v>14.95</v>
      </c>
      <c r="Y41" s="40">
        <f t="shared" si="1"/>
        <v>48439.63553530752</v>
      </c>
    </row>
    <row r="42" spans="1:25" s="2" customFormat="1" ht="17.25" customHeight="1">
      <c r="A42" s="19" t="s">
        <v>58</v>
      </c>
      <c r="B42" s="20"/>
      <c r="E42" s="20"/>
      <c r="F42" s="11"/>
      <c r="G42" s="20"/>
      <c r="H42" s="20"/>
      <c r="I42" s="20"/>
      <c r="J42" s="20"/>
      <c r="K42" s="20"/>
      <c r="L42" s="20"/>
      <c r="M42" s="20"/>
      <c r="N42" s="20" t="s">
        <v>59</v>
      </c>
      <c r="O42" s="20"/>
      <c r="P42" s="20"/>
      <c r="Q42" s="20"/>
      <c r="R42" s="20"/>
      <c r="S42" s="20"/>
      <c r="T42" s="20"/>
      <c r="U42" s="11"/>
      <c r="V42" s="11"/>
      <c r="W42" s="11"/>
      <c r="X42" s="21"/>
      <c r="Y42" s="11"/>
    </row>
    <row r="43" spans="1:25" s="2" customFormat="1" ht="14.25" customHeight="1">
      <c r="A43" s="22" t="s">
        <v>37</v>
      </c>
      <c r="E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  <c r="S43" s="22"/>
      <c r="T43" s="22"/>
      <c r="W43" s="22"/>
      <c r="X43" s="23"/>
      <c r="Y43" s="20"/>
    </row>
    <row r="44" spans="1:25" s="2" customFormat="1" ht="14.25" customHeight="1">
      <c r="A44" s="22" t="s">
        <v>39</v>
      </c>
      <c r="E44" s="22"/>
      <c r="P44" s="22"/>
      <c r="Q44" s="22"/>
      <c r="R44" s="11"/>
      <c r="T44" s="22"/>
      <c r="X44" s="24"/>
      <c r="Y44" s="11"/>
    </row>
    <row r="45" spans="1:24" s="11" customFormat="1" ht="14.25" customHeight="1">
      <c r="A45" s="20" t="s">
        <v>38</v>
      </c>
      <c r="X45" s="21"/>
    </row>
    <row r="46" spans="1:24" s="11" customFormat="1" ht="14.25" customHeight="1">
      <c r="A46" s="20" t="s">
        <v>53</v>
      </c>
      <c r="X46" s="21"/>
    </row>
    <row r="47" spans="1:25" s="2" customFormat="1" ht="15.75" customHeight="1">
      <c r="A47" s="20" t="s">
        <v>52</v>
      </c>
      <c r="B47" s="11"/>
      <c r="C47" s="11"/>
      <c r="E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W47" s="20"/>
      <c r="X47" s="25"/>
      <c r="Y47" s="20"/>
    </row>
    <row r="48" spans="2:25" ht="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51" ht="7.5" customHeight="1"/>
  </sheetData>
  <sheetProtection/>
  <mergeCells count="36">
    <mergeCell ref="S5:S6"/>
    <mergeCell ref="J5:J6"/>
    <mergeCell ref="V5:V6"/>
    <mergeCell ref="W5:W6"/>
    <mergeCell ref="M5:M6"/>
    <mergeCell ref="O5:O6"/>
    <mergeCell ref="A4:A6"/>
    <mergeCell ref="S4:T4"/>
    <mergeCell ref="P4:R4"/>
    <mergeCell ref="B4:C4"/>
    <mergeCell ref="D4:E4"/>
    <mergeCell ref="B5:B6"/>
    <mergeCell ref="T5:T6"/>
    <mergeCell ref="R5:R6"/>
    <mergeCell ref="C5:C6"/>
    <mergeCell ref="D5:D6"/>
    <mergeCell ref="H4:I4"/>
    <mergeCell ref="L4:M4"/>
    <mergeCell ref="I5:I6"/>
    <mergeCell ref="N5:N6"/>
    <mergeCell ref="E5:E6"/>
    <mergeCell ref="F5:F6"/>
    <mergeCell ref="F4:G4"/>
    <mergeCell ref="H5:H6"/>
    <mergeCell ref="J4:K4"/>
    <mergeCell ref="G5:G6"/>
    <mergeCell ref="T27:T28"/>
    <mergeCell ref="X4:X5"/>
    <mergeCell ref="Y4:Y6"/>
    <mergeCell ref="L5:L6"/>
    <mergeCell ref="K5:K6"/>
    <mergeCell ref="U5:U6"/>
    <mergeCell ref="P5:Q5"/>
    <mergeCell ref="R27:R28"/>
    <mergeCell ref="W27:W28"/>
    <mergeCell ref="U4:W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2019-07-18T01:57:54Z</cp:lastPrinted>
  <dcterms:created xsi:type="dcterms:W3CDTF">2003-02-25T09:03:52Z</dcterms:created>
  <dcterms:modified xsi:type="dcterms:W3CDTF">2019-12-24T02:08:17Z</dcterms:modified>
  <cp:category/>
  <cp:version/>
  <cp:contentType/>
  <cp:contentStatus/>
</cp:coreProperties>
</file>