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65371" windowWidth="14715" windowHeight="8340" activeTab="0"/>
  </bookViews>
  <sheets>
    <sheet name="1A" sheetId="1" r:id="rId1"/>
  </sheets>
  <definedNames>
    <definedName name="_１５２">#REF!</definedName>
    <definedName name="_１５３">#REF!</definedName>
    <definedName name="_６２">#REF!</definedName>
    <definedName name="_xlnm.Print_Area" localSheetId="0">'1A'!$A$1:$W$105</definedName>
  </definedNames>
  <calcPr fullCalcOnLoad="1"/>
</workbook>
</file>

<file path=xl/sharedStrings.xml><?xml version="1.0" encoding="utf-8"?>
<sst xmlns="http://schemas.openxmlformats.org/spreadsheetml/2006/main" count="686" uniqueCount="108">
  <si>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</si>
  <si>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</si>
  <si>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</si>
  <si>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</si>
  <si>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</si>
  <si>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</si>
  <si>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</si>
  <si>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</si>
  <si>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</si>
  <si>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</si>
  <si>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</si>
  <si>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</si>
  <si>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</si>
  <si>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</si>
  <si>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</si>
  <si>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</si>
  <si>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</si>
  <si>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</si>
  <si>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</si>
  <si>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</si>
  <si>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総              数</t>
  </si>
  <si>
    <t>感染症及び寄生虫症</t>
  </si>
  <si>
    <t>結核</t>
  </si>
  <si>
    <t>敗血症</t>
  </si>
  <si>
    <t>ウイルス肝炎</t>
  </si>
  <si>
    <t>新      生      物</t>
  </si>
  <si>
    <t>悪性新生物</t>
  </si>
  <si>
    <t>その他の新生物</t>
  </si>
  <si>
    <t>貧血</t>
  </si>
  <si>
    <t>糖尿病</t>
  </si>
  <si>
    <t>神 経 系 の 疾 患</t>
  </si>
  <si>
    <t>髄膜炎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</si>
  <si>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</si>
  <si>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</si>
  <si>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</si>
  <si>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</si>
  <si>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</si>
  <si>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 環 器 系 の 疾 患</t>
  </si>
  <si>
    <t>高血圧性疾患</t>
  </si>
  <si>
    <t>脳血管疾患</t>
  </si>
  <si>
    <t>その他の循環器系の疾患</t>
  </si>
  <si>
    <t>呼 吸 器 系 の 疾 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</si>
  <si>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</si>
  <si>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</si>
  <si>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</si>
  <si>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</si>
  <si>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</si>
  <si>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</si>
  <si>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 化 器 系 の 疾 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</si>
  <si>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</si>
  <si>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</si>
  <si>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</si>
  <si>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</si>
  <si>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</si>
  <si>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腎不全</t>
  </si>
  <si>
    <t>妊娠、分娩及び産じょく</t>
  </si>
  <si>
    <t>周産期に発生した病態</t>
  </si>
  <si>
    <t>出産外傷</t>
  </si>
  <si>
    <t>周産期に特異的な感染症</t>
  </si>
  <si>
    <t>神経系の先天奇形</t>
  </si>
  <si>
    <t>循環器系の先天奇形</t>
  </si>
  <si>
    <t>消化器系の先天奇形</t>
  </si>
  <si>
    <t>老衰</t>
  </si>
  <si>
    <t>乳幼児突然死症候群</t>
  </si>
  <si>
    <t>傷病及び死亡の外因</t>
  </si>
  <si>
    <t>不慮の事故</t>
  </si>
  <si>
    <t>自殺</t>
  </si>
  <si>
    <t>他殺</t>
  </si>
  <si>
    <t>その他の外因</t>
  </si>
  <si>
    <t>その他の血液及び造血器の疾患並びに免疫機構の障害</t>
  </si>
  <si>
    <t>内分泌、栄養及び代謝疾患</t>
  </si>
  <si>
    <t>その他の精神及び行動の障害</t>
  </si>
  <si>
    <t>脊髄性筋萎縮症及び関連症候群</t>
  </si>
  <si>
    <t>筋骨格系及び結合組織の疾患</t>
  </si>
  <si>
    <t>糸球体疾患及び腎尿細管間質性疾患</t>
  </si>
  <si>
    <t>妊娠期間及び胎児発育に関連する障害</t>
  </si>
  <si>
    <t>その他の周産期に発生した病態</t>
  </si>
  <si>
    <t>その他の先天奇形及び変形</t>
  </si>
  <si>
    <t>染色体異常､他に分類されないもの</t>
  </si>
  <si>
    <t>症状､徴候及び異常臨床所見･異常検査所見で他に分類されないもの</t>
  </si>
  <si>
    <t>その他の症状､徴候及び異常臨床所見･異常検査所見で他に分類されないもの</t>
  </si>
  <si>
    <t>周産期に特異的な呼吸障害
及び心血管障害</t>
  </si>
  <si>
    <t>胎児及び新生児の出血性障害
及び血液障害</t>
  </si>
  <si>
    <t>その他の内分泌、栄養及び代謝疾患</t>
  </si>
  <si>
    <t>先天奇形、変形及び染色体異常</t>
  </si>
  <si>
    <t>その他の感染症及び寄生虫症</t>
  </si>
  <si>
    <t>血液及び造血器の疾患並びに免疫機構の障害</t>
  </si>
  <si>
    <t>血管性及び詳細不明の認知症</t>
  </si>
  <si>
    <t>腎尿路生殖器系の疾患</t>
  </si>
  <si>
    <t>その他の腎尿路生殖器系の疾患</t>
  </si>
  <si>
    <t>（単位：人）</t>
  </si>
  <si>
    <t>不詳</t>
  </si>
  <si>
    <t>死　　　　因　　　 　別</t>
  </si>
  <si>
    <t>死　　　　因　　 　　別</t>
  </si>
  <si>
    <t>ヒト免疫不全ウイルス[ＨＩＶ]病</t>
  </si>
  <si>
    <t>資料：厚生労働省「人口動態調査」</t>
  </si>
  <si>
    <r>
      <t>10</t>
    </r>
    <r>
      <rPr>
        <sz val="8"/>
        <rFont val="ＭＳ 明朝"/>
        <family val="1"/>
      </rPr>
      <t>～</t>
    </r>
    <r>
      <rPr>
        <sz val="9"/>
        <rFont val="ＭＳ 明朝"/>
        <family val="1"/>
      </rPr>
      <t>14歳</t>
    </r>
  </si>
  <si>
    <t xml:space="preserve"> 死  　　　 亡  　　 　者　　　   数</t>
  </si>
  <si>
    <t>　　第23章　衛　　　　　生</t>
  </si>
  <si>
    <t>　　　　　　　　　　　１.  　死  　　　 因  　　　 別</t>
  </si>
  <si>
    <t>腸管感染症</t>
  </si>
  <si>
    <t>精神及び行動の障害</t>
  </si>
  <si>
    <t>心疾患(高血圧性を除く)</t>
  </si>
  <si>
    <t>大動脈瘤及び解離</t>
  </si>
  <si>
    <t>１－Ａ．　主　要　死　因　別　、年　　　 齢　階　級　別　死　亡　者　数　　</t>
  </si>
  <si>
    <t>１－Ａ．　主　要　死　因　別　、　年 　　齢　階　級　別　死　亡　者　数 (続)</t>
  </si>
  <si>
    <t>-</t>
  </si>
  <si>
    <t>（平成29年）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</si>
</sst>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);\(#,##0\)"/>
    <numFmt numFmtId="222" formatCode="#,##0_ "/>
  </numFmts>
  <fonts count="5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4"/>
      <name val="Terminal"/>
      <family val="0"/>
    </font>
    <font>
      <sz val="11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"/>
      <name val="Terminal"/>
      <family val="0"/>
    </font>
    <font>
      <sz val="9"/>
      <name val="ＭＳ ゴシック"/>
      <family val="3"/>
    </font>
    <font>
      <sz val="8"/>
      <name val="ＭＳ 明朝"/>
      <family val="1"/>
    </font>
    <font>
      <sz val="22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Alignment="1" applyProtection="1" quotePrefix="1">
      <alignment horizontal="centerContinuous" vertical="center" wrapText="1"/>
      <protection locked="0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9" fillId="0" borderId="0" xfId="0" applyNumberFormat="1" applyFont="1" applyAlignment="1" applyProtection="1">
      <alignment horizontal="centerContinuous" vertical="center" wrapText="1"/>
      <protection locked="0"/>
    </xf>
    <xf numFmtId="0" fontId="9" fillId="0" borderId="0" xfId="0" applyFont="1" applyBorder="1" applyAlignment="1">
      <alignment horizontal="centerContinuous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NumberFormat="1" applyFont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wrapText="1"/>
    </xf>
    <xf numFmtId="185" fontId="16" fillId="0" borderId="0" xfId="0" applyNumberFormat="1" applyFont="1" applyBorder="1" applyAlignment="1">
      <alignment vertical="center" wrapText="1"/>
    </xf>
    <xf numFmtId="185" fontId="15" fillId="0" borderId="0" xfId="0" applyNumberFormat="1" applyFont="1" applyBorder="1" applyAlignment="1">
      <alignment vertical="center" wrapText="1"/>
    </xf>
    <xf numFmtId="185" fontId="15" fillId="0" borderId="10" xfId="0" applyNumberFormat="1" applyFont="1" applyBorder="1" applyAlignment="1" applyProtection="1">
      <alignment horizontal="distributed" vertical="center" wrapText="1"/>
      <protection locked="0"/>
    </xf>
    <xf numFmtId="185" fontId="15" fillId="0" borderId="0" xfId="0" applyNumberFormat="1" applyFont="1" applyBorder="1" applyAlignment="1" applyProtection="1">
      <alignment vertical="center" wrapText="1"/>
      <protection locked="0"/>
    </xf>
    <xf numFmtId="185" fontId="15" fillId="0" borderId="10" xfId="0" applyNumberFormat="1" applyFont="1" applyBorder="1" applyAlignment="1" applyProtection="1">
      <alignment horizontal="left" vertical="center" wrapText="1"/>
      <protection locked="0"/>
    </xf>
    <xf numFmtId="0" fontId="15" fillId="0" borderId="11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185" fontId="16" fillId="0" borderId="0" xfId="0" applyNumberFormat="1" applyFont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0" xfId="0" applyNumberFormat="1" applyFont="1" applyBorder="1" applyAlignment="1" applyProtection="1">
      <alignment horizontal="distributed" vertical="center"/>
      <protection locked="0"/>
    </xf>
    <xf numFmtId="185" fontId="15" fillId="0" borderId="0" xfId="0" applyNumberFormat="1" applyFont="1" applyAlignment="1">
      <alignment vertical="center"/>
    </xf>
    <xf numFmtId="185" fontId="17" fillId="0" borderId="10" xfId="0" applyNumberFormat="1" applyFont="1" applyBorder="1" applyAlignment="1" applyProtection="1">
      <alignment horizontal="distributed" vertical="center"/>
      <protection locked="0"/>
    </xf>
    <xf numFmtId="185" fontId="15" fillId="0" borderId="10" xfId="0" applyNumberFormat="1" applyFont="1" applyBorder="1" applyAlignment="1" applyProtection="1">
      <alignment horizontal="left" vertical="center"/>
      <protection locked="0"/>
    </xf>
    <xf numFmtId="185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0" xfId="0" applyNumberFormat="1" applyFont="1" applyBorder="1" applyAlignment="1" applyProtection="1">
      <alignment horizontal="distributed" vertical="center"/>
      <protection locked="0"/>
    </xf>
    <xf numFmtId="0" fontId="15" fillId="0" borderId="10" xfId="0" applyNumberFormat="1" applyFont="1" applyBorder="1" applyAlignment="1" applyProtection="1">
      <alignment horizontal="distributed" vertical="center" wrapText="1"/>
      <protection locked="0"/>
    </xf>
    <xf numFmtId="0" fontId="15" fillId="0" borderId="10" xfId="0" applyNumberFormat="1" applyFont="1" applyBorder="1" applyAlignment="1" applyProtection="1">
      <alignment horizontal="distributed" vertical="center"/>
      <protection locked="0"/>
    </xf>
    <xf numFmtId="0" fontId="12" fillId="0" borderId="0" xfId="0" applyFont="1" applyAlignment="1">
      <alignment horizontal="right" vertical="center"/>
    </xf>
    <xf numFmtId="0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Border="1" applyAlignment="1" applyProtection="1" quotePrefix="1">
      <alignment horizontal="center" vertical="center" wrapText="1"/>
      <protection locked="0"/>
    </xf>
    <xf numFmtId="0" fontId="12" fillId="0" borderId="0" xfId="0" applyFont="1" applyAlignment="1">
      <alignment horizontal="right" vertical="top"/>
    </xf>
    <xf numFmtId="185" fontId="16" fillId="0" borderId="0" xfId="0" applyNumberFormat="1" applyFont="1" applyBorder="1" applyAlignment="1" applyProtection="1">
      <alignment horizontal="right" vertical="center" wrapText="1"/>
      <protection locked="0"/>
    </xf>
    <xf numFmtId="185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85" fontId="16" fillId="0" borderId="15" xfId="0" applyNumberFormat="1" applyFont="1" applyBorder="1" applyAlignment="1" applyProtection="1">
      <alignment horizontal="right" vertical="center" wrapText="1"/>
      <protection locked="0"/>
    </xf>
    <xf numFmtId="185" fontId="15" fillId="0" borderId="0" xfId="0" applyNumberFormat="1" applyFont="1" applyBorder="1" applyAlignment="1" applyProtection="1">
      <alignment horizontal="right" vertical="center" wrapText="1"/>
      <protection locked="0"/>
    </xf>
    <xf numFmtId="185" fontId="15" fillId="0" borderId="0" xfId="0" applyNumberFormat="1" applyFont="1" applyBorder="1" applyAlignment="1">
      <alignment horizontal="right" vertical="center" wrapText="1"/>
    </xf>
    <xf numFmtId="185" fontId="15" fillId="0" borderId="0" xfId="0" applyNumberFormat="1" applyFont="1" applyAlignment="1">
      <alignment horizontal="right" vertical="center"/>
    </xf>
    <xf numFmtId="185" fontId="16" fillId="0" borderId="0" xfId="0" applyNumberFormat="1" applyFont="1" applyAlignment="1">
      <alignment horizontal="right" vertical="center"/>
    </xf>
    <xf numFmtId="185" fontId="16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Continuous" vertical="center" wrapText="1"/>
    </xf>
    <xf numFmtId="0" fontId="12" fillId="0" borderId="0" xfId="0" applyFont="1" applyFill="1" applyAlignment="1">
      <alignment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85" fontId="15" fillId="0" borderId="0" xfId="0" applyNumberFormat="1" applyFont="1" applyFill="1" applyBorder="1" applyAlignment="1" applyProtection="1">
      <alignment vertical="center" wrapText="1"/>
      <protection locked="0"/>
    </xf>
    <xf numFmtId="185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1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85" fontId="16" fillId="0" borderId="0" xfId="0" applyNumberFormat="1" applyFont="1" applyFill="1" applyBorder="1" applyAlignment="1" applyProtection="1">
      <alignment vertical="center" wrapText="1"/>
      <protection locked="0"/>
    </xf>
    <xf numFmtId="185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185" fontId="16" fillId="0" borderId="16" xfId="0" applyNumberFormat="1" applyFont="1" applyFill="1" applyBorder="1" applyAlignment="1" applyProtection="1">
      <alignment horizontal="right" vertical="center" wrapText="1"/>
      <protection locked="0"/>
    </xf>
    <xf numFmtId="185" fontId="15" fillId="0" borderId="0" xfId="0" applyNumberFormat="1" applyFont="1" applyFill="1" applyBorder="1" applyAlignment="1" applyProtection="1">
      <alignment horizontal="right" vertical="center"/>
      <protection locked="0"/>
    </xf>
    <xf numFmtId="185" fontId="16" fillId="0" borderId="0" xfId="0" applyNumberFormat="1" applyFont="1" applyFill="1" applyBorder="1" applyAlignment="1" applyProtection="1">
      <alignment horizontal="right" vertical="center"/>
      <protection locked="0"/>
    </xf>
    <xf numFmtId="185" fontId="15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Alignment="1" applyProtection="1">
      <alignment horizontal="center" vertical="center" wrapText="1"/>
      <protection locked="0"/>
    </xf>
    <xf numFmtId="0" fontId="15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185" fontId="16" fillId="0" borderId="0" xfId="0" applyNumberFormat="1" applyFont="1" applyBorder="1" applyAlignment="1">
      <alignment vertical="center" wrapText="1"/>
    </xf>
    <xf numFmtId="185" fontId="16" fillId="0" borderId="10" xfId="0" applyNumberFormat="1" applyFont="1" applyBorder="1" applyAlignment="1">
      <alignment vertical="center" wrapText="1"/>
    </xf>
    <xf numFmtId="185" fontId="16" fillId="0" borderId="0" xfId="0" applyNumberFormat="1" applyFont="1" applyBorder="1" applyAlignment="1">
      <alignment horizontal="left" vertical="center" wrapText="1"/>
    </xf>
    <xf numFmtId="185" fontId="16" fillId="0" borderId="10" xfId="0" applyNumberFormat="1" applyFont="1" applyBorder="1" applyAlignment="1">
      <alignment horizontal="left" vertical="center" wrapText="1"/>
    </xf>
    <xf numFmtId="0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17" xfId="0" applyNumberFormat="1" applyFont="1" applyBorder="1" applyAlignment="1" applyProtection="1">
      <alignment horizontal="center" vertical="center" wrapText="1"/>
      <protection locked="0"/>
    </xf>
    <xf numFmtId="185" fontId="16" fillId="0" borderId="0" xfId="0" applyNumberFormat="1" applyFont="1" applyBorder="1" applyAlignment="1">
      <alignment horizontal="left" vertical="center"/>
    </xf>
    <xf numFmtId="185" fontId="16" fillId="0" borderId="10" xfId="0" applyNumberFormat="1" applyFont="1" applyBorder="1" applyAlignment="1">
      <alignment horizontal="left" vertical="center"/>
    </xf>
    <xf numFmtId="0" fontId="8" fillId="0" borderId="0" xfId="0" applyNumberFormat="1" applyFont="1" applyAlignment="1" applyProtection="1">
      <alignment horizontal="left" vertical="top" wrapText="1"/>
      <protection locked="0"/>
    </xf>
    <xf numFmtId="0" fontId="13" fillId="0" borderId="0" xfId="0" applyNumberFormat="1" applyFont="1" applyAlignment="1" applyProtection="1">
      <alignment horizontal="center" wrapText="1"/>
      <protection locked="0"/>
    </xf>
    <xf numFmtId="185" fontId="16" fillId="0" borderId="15" xfId="0" applyNumberFormat="1" applyFont="1" applyBorder="1" applyAlignment="1">
      <alignment horizontal="left" vertical="center"/>
    </xf>
    <xf numFmtId="185" fontId="16" fillId="0" borderId="18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6"/>
  <sheetViews>
    <sheetView tabSelected="1" view="pageBreakPreview" zoomScaleSheetLayoutView="100" workbookViewId="0" topLeftCell="A1">
      <selection activeCell="A1" sqref="A1"/>
    </sheetView>
  </sheetViews>
  <sheetFormatPr defaultColWidth="11" defaultRowHeight="15"/>
  <cols>
    <col min="1" max="1" width="1.4921875" style="33" customWidth="1"/>
    <col min="2" max="2" width="29" style="33" customWidth="1"/>
    <col min="3" max="3" width="6.59765625" style="64" customWidth="1"/>
    <col min="4" max="4" width="7.09765625" style="34" customWidth="1"/>
    <col min="5" max="6" width="6.8984375" style="33" customWidth="1"/>
    <col min="7" max="22" width="6.59765625" style="33" customWidth="1"/>
    <col min="23" max="23" width="6.59765625" style="35" customWidth="1"/>
    <col min="24" max="24" width="5.69921875" style="33" customWidth="1"/>
    <col min="25" max="34" width="6.59765625" style="33" customWidth="1"/>
    <col min="35" max="16384" width="11" style="33" customWidth="1"/>
  </cols>
  <sheetData>
    <row r="1" spans="1:11" s="54" customFormat="1" ht="25.5">
      <c r="A1" s="53" t="s">
        <v>98</v>
      </c>
      <c r="C1" s="56"/>
      <c r="D1" s="55"/>
      <c r="E1" s="55"/>
      <c r="F1" s="55"/>
      <c r="G1" s="55"/>
      <c r="H1" s="55"/>
      <c r="I1" s="55"/>
      <c r="J1" s="55"/>
      <c r="K1" s="55"/>
    </row>
    <row r="2" spans="2:23" s="1" customFormat="1" ht="18.75">
      <c r="B2" s="82" t="s">
        <v>99</v>
      </c>
      <c r="C2" s="82"/>
      <c r="D2" s="82"/>
      <c r="E2" s="82"/>
      <c r="F2" s="82"/>
      <c r="G2" s="82"/>
      <c r="H2" s="82"/>
      <c r="I2" s="82"/>
      <c r="J2" s="82"/>
      <c r="K2" s="82" t="s">
        <v>97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2:23" s="2" customFormat="1" ht="5.25" customHeight="1">
      <c r="B3" s="3"/>
      <c r="C3" s="57"/>
      <c r="D3" s="5"/>
      <c r="E3" s="4"/>
      <c r="F3" s="4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  <c r="T3" s="4"/>
      <c r="U3" s="4"/>
      <c r="V3" s="4"/>
      <c r="W3" s="8"/>
    </row>
    <row r="4" spans="2:23" s="9" customFormat="1" ht="15.75" customHeight="1">
      <c r="B4" s="71" t="s">
        <v>104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10"/>
    </row>
    <row r="5" spans="1:23" s="9" customFormat="1" ht="15" customHeight="1" thickBot="1">
      <c r="A5" s="72" t="s">
        <v>90</v>
      </c>
      <c r="B5" s="73"/>
      <c r="C5" s="58"/>
      <c r="D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W5" s="44" t="s">
        <v>107</v>
      </c>
    </row>
    <row r="6" spans="1:23" s="13" customFormat="1" ht="18" customHeight="1">
      <c r="A6" s="78" t="s">
        <v>92</v>
      </c>
      <c r="B6" s="79"/>
      <c r="C6" s="59" t="s">
        <v>0</v>
      </c>
      <c r="D6" s="40" t="s">
        <v>1</v>
      </c>
      <c r="E6" s="40" t="s">
        <v>2</v>
      </c>
      <c r="F6" s="40" t="s">
        <v>96</v>
      </c>
      <c r="G6" s="40" t="s">
        <v>4</v>
      </c>
      <c r="H6" s="40" t="s">
        <v>5</v>
      </c>
      <c r="I6" s="40" t="s">
        <v>6</v>
      </c>
      <c r="J6" s="40" t="s">
        <v>7</v>
      </c>
      <c r="K6" s="41" t="s">
        <v>8</v>
      </c>
      <c r="L6" s="42" t="s">
        <v>9</v>
      </c>
      <c r="M6" s="40" t="s">
        <v>10</v>
      </c>
      <c r="N6" s="40" t="s">
        <v>11</v>
      </c>
      <c r="O6" s="40" t="s">
        <v>12</v>
      </c>
      <c r="P6" s="40" t="s">
        <v>13</v>
      </c>
      <c r="Q6" s="40" t="s">
        <v>14</v>
      </c>
      <c r="R6" s="40" t="s">
        <v>15</v>
      </c>
      <c r="S6" s="40" t="s">
        <v>16</v>
      </c>
      <c r="T6" s="40" t="s">
        <v>17</v>
      </c>
      <c r="U6" s="40" t="s">
        <v>18</v>
      </c>
      <c r="V6" s="43" t="s">
        <v>19</v>
      </c>
      <c r="W6" s="40" t="s">
        <v>91</v>
      </c>
    </row>
    <row r="7" spans="1:23" s="14" customFormat="1" ht="16.5" customHeight="1">
      <c r="A7" s="76" t="s">
        <v>20</v>
      </c>
      <c r="B7" s="77"/>
      <c r="C7" s="46">
        <f>C9+C17+C21+C25+C29+C33+C40+C42+C44+C51+C62+C68+C70+C72+C77+C79+C87+C94+C99</f>
        <v>14485</v>
      </c>
      <c r="D7" s="45">
        <f>D9+D17+D21+D25+D29+D33+D40+D42+D44+D51+D62+D68+D70+D72+D77+D79+D87+D94+D99</f>
        <v>33</v>
      </c>
      <c r="E7" s="45">
        <f aca="true" t="shared" si="0" ref="E7:W7">E9+E17+E21+E25+E29+E33+E40+E42+E44+E51+E62+E68+E70+E72+E77+E79+E87+E94+E99</f>
        <v>3</v>
      </c>
      <c r="F7" s="45">
        <f t="shared" si="0"/>
        <v>5</v>
      </c>
      <c r="G7" s="45">
        <f t="shared" si="0"/>
        <v>7</v>
      </c>
      <c r="H7" s="45">
        <f t="shared" si="0"/>
        <v>21</v>
      </c>
      <c r="I7" s="46">
        <f t="shared" si="0"/>
        <v>21</v>
      </c>
      <c r="J7" s="45">
        <f t="shared" si="0"/>
        <v>27</v>
      </c>
      <c r="K7" s="45">
        <f t="shared" si="0"/>
        <v>44</v>
      </c>
      <c r="L7" s="47">
        <f t="shared" si="0"/>
        <v>70</v>
      </c>
      <c r="M7" s="45">
        <f t="shared" si="0"/>
        <v>140</v>
      </c>
      <c r="N7" s="45">
        <f t="shared" si="0"/>
        <v>188</v>
      </c>
      <c r="O7" s="45">
        <f t="shared" si="0"/>
        <v>258</v>
      </c>
      <c r="P7" s="45">
        <f t="shared" si="0"/>
        <v>451</v>
      </c>
      <c r="Q7" s="45">
        <f t="shared" si="0"/>
        <v>879</v>
      </c>
      <c r="R7" s="45">
        <f t="shared" si="0"/>
        <v>1129</v>
      </c>
      <c r="S7" s="45">
        <f t="shared" si="0"/>
        <v>1693</v>
      </c>
      <c r="T7" s="45">
        <f t="shared" si="0"/>
        <v>2512</v>
      </c>
      <c r="U7" s="45">
        <f t="shared" si="0"/>
        <v>3007</v>
      </c>
      <c r="V7" s="47">
        <f t="shared" si="0"/>
        <v>3997</v>
      </c>
      <c r="W7" s="45">
        <f t="shared" si="0"/>
        <v>0</v>
      </c>
    </row>
    <row r="8" spans="2:23" s="15" customFormat="1" ht="10.5" customHeight="1">
      <c r="B8" s="16"/>
      <c r="C8" s="6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45"/>
    </row>
    <row r="9" spans="1:23" s="14" customFormat="1" ht="16.5" customHeight="1">
      <c r="A9" s="76" t="s">
        <v>21</v>
      </c>
      <c r="B9" s="77"/>
      <c r="C9" s="46">
        <f>SUM(C10:C15)</f>
        <v>248</v>
      </c>
      <c r="D9" s="46">
        <f aca="true" t="shared" si="1" ref="D9:W9">SUM(D10:D15)</f>
        <v>0</v>
      </c>
      <c r="E9" s="46">
        <f t="shared" si="1"/>
        <v>0</v>
      </c>
      <c r="F9" s="46">
        <f t="shared" si="1"/>
        <v>0</v>
      </c>
      <c r="G9" s="46">
        <f t="shared" si="1"/>
        <v>0</v>
      </c>
      <c r="H9" s="46">
        <f t="shared" si="1"/>
        <v>0</v>
      </c>
      <c r="I9" s="46">
        <f t="shared" si="1"/>
        <v>0</v>
      </c>
      <c r="J9" s="46">
        <f t="shared" si="1"/>
        <v>0</v>
      </c>
      <c r="K9" s="46">
        <f t="shared" si="1"/>
        <v>0</v>
      </c>
      <c r="L9" s="46">
        <f t="shared" si="1"/>
        <v>2</v>
      </c>
      <c r="M9" s="46">
        <f t="shared" si="1"/>
        <v>1</v>
      </c>
      <c r="N9" s="46">
        <f t="shared" si="1"/>
        <v>4</v>
      </c>
      <c r="O9" s="46">
        <f t="shared" si="1"/>
        <v>6</v>
      </c>
      <c r="P9" s="46">
        <f t="shared" si="1"/>
        <v>8</v>
      </c>
      <c r="Q9" s="46">
        <f t="shared" si="1"/>
        <v>12</v>
      </c>
      <c r="R9" s="46">
        <f t="shared" si="1"/>
        <v>17</v>
      </c>
      <c r="S9" s="46">
        <f t="shared" si="1"/>
        <v>33</v>
      </c>
      <c r="T9" s="46">
        <f t="shared" si="1"/>
        <v>61</v>
      </c>
      <c r="U9" s="46">
        <f t="shared" si="1"/>
        <v>58</v>
      </c>
      <c r="V9" s="46">
        <f t="shared" si="1"/>
        <v>46</v>
      </c>
      <c r="W9" s="46">
        <f t="shared" si="1"/>
        <v>0</v>
      </c>
    </row>
    <row r="10" spans="2:23" s="15" customFormat="1" ht="16.5" customHeight="1">
      <c r="B10" s="16" t="s">
        <v>100</v>
      </c>
      <c r="C10" s="61">
        <f aca="true" t="shared" si="2" ref="C10:C15">SUM(D10:W10)</f>
        <v>28</v>
      </c>
      <c r="D10" s="61" t="s">
        <v>106</v>
      </c>
      <c r="E10" s="61" t="s">
        <v>106</v>
      </c>
      <c r="F10" s="61" t="s">
        <v>106</v>
      </c>
      <c r="G10" s="61" t="s">
        <v>106</v>
      </c>
      <c r="H10" s="61" t="s">
        <v>106</v>
      </c>
      <c r="I10" s="61" t="s">
        <v>106</v>
      </c>
      <c r="J10" s="61" t="s">
        <v>106</v>
      </c>
      <c r="K10" s="61" t="s">
        <v>106</v>
      </c>
      <c r="L10" s="61" t="s">
        <v>106</v>
      </c>
      <c r="M10" s="61" t="s">
        <v>106</v>
      </c>
      <c r="N10" s="61" t="s">
        <v>106</v>
      </c>
      <c r="O10" s="61">
        <v>1</v>
      </c>
      <c r="P10" s="61" t="s">
        <v>106</v>
      </c>
      <c r="Q10" s="61" t="s">
        <v>106</v>
      </c>
      <c r="R10" s="61" t="s">
        <v>106</v>
      </c>
      <c r="S10" s="61">
        <v>3</v>
      </c>
      <c r="T10" s="61">
        <v>8</v>
      </c>
      <c r="U10" s="61">
        <v>8</v>
      </c>
      <c r="V10" s="61">
        <v>8</v>
      </c>
      <c r="W10" s="46">
        <v>0</v>
      </c>
    </row>
    <row r="11" spans="2:23" s="15" customFormat="1" ht="16.5" customHeight="1">
      <c r="B11" s="16" t="s">
        <v>22</v>
      </c>
      <c r="C11" s="61">
        <f t="shared" si="2"/>
        <v>27</v>
      </c>
      <c r="D11" s="61" t="s">
        <v>106</v>
      </c>
      <c r="E11" s="61" t="s">
        <v>106</v>
      </c>
      <c r="F11" s="61" t="s">
        <v>106</v>
      </c>
      <c r="G11" s="61" t="s">
        <v>106</v>
      </c>
      <c r="H11" s="61" t="s">
        <v>106</v>
      </c>
      <c r="I11" s="61" t="s">
        <v>106</v>
      </c>
      <c r="J11" s="61" t="s">
        <v>106</v>
      </c>
      <c r="K11" s="61" t="s">
        <v>106</v>
      </c>
      <c r="L11" s="61" t="s">
        <v>106</v>
      </c>
      <c r="M11" s="61" t="s">
        <v>106</v>
      </c>
      <c r="N11" s="61" t="s">
        <v>106</v>
      </c>
      <c r="O11" s="61">
        <v>1</v>
      </c>
      <c r="P11" s="61" t="s">
        <v>106</v>
      </c>
      <c r="Q11" s="61" t="s">
        <v>106</v>
      </c>
      <c r="R11" s="61">
        <v>1</v>
      </c>
      <c r="S11" s="61">
        <v>3</v>
      </c>
      <c r="T11" s="61">
        <v>8</v>
      </c>
      <c r="U11" s="61">
        <v>8</v>
      </c>
      <c r="V11" s="61">
        <v>6</v>
      </c>
      <c r="W11" s="46">
        <v>0</v>
      </c>
    </row>
    <row r="12" spans="2:23" s="15" customFormat="1" ht="16.5" customHeight="1">
      <c r="B12" s="16" t="s">
        <v>23</v>
      </c>
      <c r="C12" s="61">
        <f t="shared" si="2"/>
        <v>88</v>
      </c>
      <c r="D12" s="61" t="s">
        <v>106</v>
      </c>
      <c r="E12" s="61" t="s">
        <v>106</v>
      </c>
      <c r="F12" s="61" t="s">
        <v>106</v>
      </c>
      <c r="G12" s="61" t="s">
        <v>106</v>
      </c>
      <c r="H12" s="61" t="s">
        <v>106</v>
      </c>
      <c r="I12" s="61" t="s">
        <v>106</v>
      </c>
      <c r="J12" s="61" t="s">
        <v>106</v>
      </c>
      <c r="K12" s="61" t="s">
        <v>106</v>
      </c>
      <c r="L12" s="61">
        <v>1</v>
      </c>
      <c r="M12" s="61" t="s">
        <v>106</v>
      </c>
      <c r="N12" s="61" t="s">
        <v>106</v>
      </c>
      <c r="O12" s="61">
        <v>3</v>
      </c>
      <c r="P12" s="61">
        <v>3</v>
      </c>
      <c r="Q12" s="61">
        <v>6</v>
      </c>
      <c r="R12" s="61">
        <v>8</v>
      </c>
      <c r="S12" s="61">
        <v>10</v>
      </c>
      <c r="T12" s="61">
        <v>19</v>
      </c>
      <c r="U12" s="61">
        <v>21</v>
      </c>
      <c r="V12" s="61">
        <v>17</v>
      </c>
      <c r="W12" s="46">
        <v>0</v>
      </c>
    </row>
    <row r="13" spans="2:23" s="15" customFormat="1" ht="16.5" customHeight="1">
      <c r="B13" s="16" t="s">
        <v>24</v>
      </c>
      <c r="C13" s="61">
        <f t="shared" si="2"/>
        <v>40</v>
      </c>
      <c r="D13" s="61" t="s">
        <v>106</v>
      </c>
      <c r="E13" s="61" t="s">
        <v>106</v>
      </c>
      <c r="F13" s="61" t="s">
        <v>106</v>
      </c>
      <c r="G13" s="61" t="s">
        <v>106</v>
      </c>
      <c r="H13" s="61" t="s">
        <v>106</v>
      </c>
      <c r="I13" s="61" t="s">
        <v>106</v>
      </c>
      <c r="J13" s="61" t="s">
        <v>106</v>
      </c>
      <c r="K13" s="61" t="s">
        <v>106</v>
      </c>
      <c r="L13" s="61">
        <v>1</v>
      </c>
      <c r="M13" s="61">
        <v>1</v>
      </c>
      <c r="N13" s="61">
        <v>3</v>
      </c>
      <c r="O13" s="61" t="s">
        <v>106</v>
      </c>
      <c r="P13" s="61">
        <v>2</v>
      </c>
      <c r="Q13" s="61">
        <v>4</v>
      </c>
      <c r="R13" s="61">
        <v>3</v>
      </c>
      <c r="S13" s="61">
        <v>7</v>
      </c>
      <c r="T13" s="61">
        <v>9</v>
      </c>
      <c r="U13" s="61">
        <v>8</v>
      </c>
      <c r="V13" s="61">
        <v>2</v>
      </c>
      <c r="W13" s="46">
        <v>0</v>
      </c>
    </row>
    <row r="14" spans="2:23" s="15" customFormat="1" ht="16.5" customHeight="1">
      <c r="B14" s="16" t="s">
        <v>94</v>
      </c>
      <c r="C14" s="61">
        <f t="shared" si="2"/>
        <v>0</v>
      </c>
      <c r="D14" s="61" t="s">
        <v>106</v>
      </c>
      <c r="E14" s="61" t="s">
        <v>106</v>
      </c>
      <c r="F14" s="61" t="s">
        <v>106</v>
      </c>
      <c r="G14" s="61" t="s">
        <v>106</v>
      </c>
      <c r="H14" s="61" t="s">
        <v>106</v>
      </c>
      <c r="I14" s="61" t="s">
        <v>106</v>
      </c>
      <c r="J14" s="61" t="s">
        <v>106</v>
      </c>
      <c r="K14" s="61" t="s">
        <v>106</v>
      </c>
      <c r="L14" s="61" t="s">
        <v>106</v>
      </c>
      <c r="M14" s="61" t="s">
        <v>106</v>
      </c>
      <c r="N14" s="61" t="s">
        <v>106</v>
      </c>
      <c r="O14" s="61" t="s">
        <v>106</v>
      </c>
      <c r="P14" s="61" t="s">
        <v>106</v>
      </c>
      <c r="Q14" s="61" t="s">
        <v>106</v>
      </c>
      <c r="R14" s="61" t="s">
        <v>106</v>
      </c>
      <c r="S14" s="61" t="s">
        <v>106</v>
      </c>
      <c r="T14" s="61" t="s">
        <v>106</v>
      </c>
      <c r="U14" s="61" t="s">
        <v>106</v>
      </c>
      <c r="V14" s="61" t="s">
        <v>106</v>
      </c>
      <c r="W14" s="46" t="s">
        <v>106</v>
      </c>
    </row>
    <row r="15" spans="2:23" s="15" customFormat="1" ht="16.5" customHeight="1">
      <c r="B15" s="16" t="s">
        <v>85</v>
      </c>
      <c r="C15" s="61">
        <f t="shared" si="2"/>
        <v>65</v>
      </c>
      <c r="D15" s="61" t="s">
        <v>106</v>
      </c>
      <c r="E15" s="61" t="s">
        <v>106</v>
      </c>
      <c r="F15" s="61" t="s">
        <v>106</v>
      </c>
      <c r="G15" s="61" t="s">
        <v>106</v>
      </c>
      <c r="H15" s="61" t="s">
        <v>106</v>
      </c>
      <c r="I15" s="61" t="s">
        <v>106</v>
      </c>
      <c r="J15" s="61" t="s">
        <v>106</v>
      </c>
      <c r="K15" s="61" t="s">
        <v>106</v>
      </c>
      <c r="L15" s="61" t="s">
        <v>106</v>
      </c>
      <c r="M15" s="61" t="s">
        <v>106</v>
      </c>
      <c r="N15" s="61">
        <v>1</v>
      </c>
      <c r="O15" s="61">
        <v>1</v>
      </c>
      <c r="P15" s="61">
        <v>3</v>
      </c>
      <c r="Q15" s="61">
        <v>2</v>
      </c>
      <c r="R15" s="61">
        <v>5</v>
      </c>
      <c r="S15" s="61">
        <v>10</v>
      </c>
      <c r="T15" s="61">
        <v>17</v>
      </c>
      <c r="U15" s="61">
        <v>13</v>
      </c>
      <c r="V15" s="61">
        <v>13</v>
      </c>
      <c r="W15" s="46">
        <v>0</v>
      </c>
    </row>
    <row r="16" spans="2:23" s="15" customFormat="1" ht="9" customHeight="1">
      <c r="B16" s="18"/>
      <c r="C16" s="61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46"/>
    </row>
    <row r="17" spans="1:23" s="14" customFormat="1" ht="16.5" customHeight="1">
      <c r="A17" s="76" t="s">
        <v>25</v>
      </c>
      <c r="B17" s="77"/>
      <c r="C17" s="46">
        <f>SUM(C18:C19)</f>
        <v>4236</v>
      </c>
      <c r="D17" s="46">
        <f>SUM(D18:D19)</f>
        <v>1</v>
      </c>
      <c r="E17" s="46">
        <f aca="true" t="shared" si="3" ref="E17:W17">SUM(E18:E19)</f>
        <v>1</v>
      </c>
      <c r="F17" s="46">
        <f t="shared" si="3"/>
        <v>2</v>
      </c>
      <c r="G17" s="46">
        <f t="shared" si="3"/>
        <v>0</v>
      </c>
      <c r="H17" s="46">
        <f t="shared" si="3"/>
        <v>2</v>
      </c>
      <c r="I17" s="46">
        <f t="shared" si="3"/>
        <v>3</v>
      </c>
      <c r="J17" s="46">
        <f t="shared" si="3"/>
        <v>6</v>
      </c>
      <c r="K17" s="46">
        <f t="shared" si="3"/>
        <v>8</v>
      </c>
      <c r="L17" s="46">
        <f t="shared" si="3"/>
        <v>27</v>
      </c>
      <c r="M17" s="46">
        <f t="shared" si="3"/>
        <v>46</v>
      </c>
      <c r="N17" s="46">
        <f t="shared" si="3"/>
        <v>79</v>
      </c>
      <c r="O17" s="46">
        <f t="shared" si="3"/>
        <v>139</v>
      </c>
      <c r="P17" s="46">
        <f t="shared" si="3"/>
        <v>219</v>
      </c>
      <c r="Q17" s="46">
        <f t="shared" si="3"/>
        <v>440</v>
      </c>
      <c r="R17" s="46">
        <f t="shared" si="3"/>
        <v>535</v>
      </c>
      <c r="S17" s="46">
        <f t="shared" si="3"/>
        <v>714</v>
      </c>
      <c r="T17" s="46">
        <f t="shared" si="3"/>
        <v>857</v>
      </c>
      <c r="U17" s="46">
        <f t="shared" si="3"/>
        <v>664</v>
      </c>
      <c r="V17" s="46">
        <f t="shared" si="3"/>
        <v>493</v>
      </c>
      <c r="W17" s="46">
        <f t="shared" si="3"/>
        <v>0</v>
      </c>
    </row>
    <row r="18" spans="2:24" s="15" customFormat="1" ht="16.5" customHeight="1">
      <c r="B18" s="16" t="s">
        <v>26</v>
      </c>
      <c r="C18" s="61">
        <f>SUM(D18:W18)</f>
        <v>4079</v>
      </c>
      <c r="D18" s="61">
        <v>1</v>
      </c>
      <c r="E18" s="61">
        <v>1</v>
      </c>
      <c r="F18" s="61">
        <v>2</v>
      </c>
      <c r="G18" s="61" t="s">
        <v>106</v>
      </c>
      <c r="H18" s="61">
        <v>2</v>
      </c>
      <c r="I18" s="61">
        <v>3</v>
      </c>
      <c r="J18" s="61">
        <v>6</v>
      </c>
      <c r="K18" s="61">
        <v>8</v>
      </c>
      <c r="L18" s="61">
        <v>24</v>
      </c>
      <c r="M18" s="61">
        <v>45</v>
      </c>
      <c r="N18" s="61">
        <v>78</v>
      </c>
      <c r="O18" s="61">
        <v>137</v>
      </c>
      <c r="P18" s="61">
        <v>214</v>
      </c>
      <c r="Q18" s="61">
        <v>432</v>
      </c>
      <c r="R18" s="61">
        <v>526</v>
      </c>
      <c r="S18" s="61">
        <v>694</v>
      </c>
      <c r="T18" s="61">
        <v>816</v>
      </c>
      <c r="U18" s="61">
        <v>630</v>
      </c>
      <c r="V18" s="61">
        <v>460</v>
      </c>
      <c r="W18" s="46">
        <v>0</v>
      </c>
      <c r="X18" s="49"/>
    </row>
    <row r="19" spans="2:24" s="15" customFormat="1" ht="16.5" customHeight="1">
      <c r="B19" s="16" t="s">
        <v>27</v>
      </c>
      <c r="C19" s="61">
        <f>SUM(D19:W19)</f>
        <v>157</v>
      </c>
      <c r="D19" s="61" t="s">
        <v>106</v>
      </c>
      <c r="E19" s="61" t="s">
        <v>106</v>
      </c>
      <c r="F19" s="61" t="s">
        <v>106</v>
      </c>
      <c r="G19" s="61" t="s">
        <v>106</v>
      </c>
      <c r="H19" s="61" t="s">
        <v>106</v>
      </c>
      <c r="I19" s="61" t="s">
        <v>106</v>
      </c>
      <c r="J19" s="61" t="s">
        <v>106</v>
      </c>
      <c r="K19" s="61" t="s">
        <v>106</v>
      </c>
      <c r="L19" s="61">
        <v>3</v>
      </c>
      <c r="M19" s="61">
        <v>1</v>
      </c>
      <c r="N19" s="61">
        <v>1</v>
      </c>
      <c r="O19" s="61">
        <v>2</v>
      </c>
      <c r="P19" s="61">
        <v>5</v>
      </c>
      <c r="Q19" s="61">
        <v>8</v>
      </c>
      <c r="R19" s="61">
        <v>9</v>
      </c>
      <c r="S19" s="61">
        <v>20</v>
      </c>
      <c r="T19" s="61">
        <v>41</v>
      </c>
      <c r="U19" s="61">
        <v>34</v>
      </c>
      <c r="V19" s="61">
        <v>33</v>
      </c>
      <c r="W19" s="46">
        <v>0</v>
      </c>
      <c r="X19" s="49"/>
    </row>
    <row r="20" spans="2:23" s="15" customFormat="1" ht="9" customHeight="1">
      <c r="B20" s="18"/>
      <c r="C20" s="61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46"/>
    </row>
    <row r="21" spans="1:23" s="14" customFormat="1" ht="25.5" customHeight="1">
      <c r="A21" s="74" t="s">
        <v>86</v>
      </c>
      <c r="B21" s="75"/>
      <c r="C21" s="46">
        <f>SUM(C22:C23)</f>
        <v>65</v>
      </c>
      <c r="D21" s="46">
        <f aca="true" t="shared" si="4" ref="D21:W21">SUM(D22:D23)</f>
        <v>1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t="shared" si="4"/>
        <v>0</v>
      </c>
      <c r="J21" s="46">
        <f t="shared" si="4"/>
        <v>0</v>
      </c>
      <c r="K21" s="46">
        <f t="shared" si="4"/>
        <v>0</v>
      </c>
      <c r="L21" s="46">
        <f t="shared" si="4"/>
        <v>0</v>
      </c>
      <c r="M21" s="46">
        <f t="shared" si="4"/>
        <v>0</v>
      </c>
      <c r="N21" s="46">
        <f t="shared" si="4"/>
        <v>0</v>
      </c>
      <c r="O21" s="46">
        <f t="shared" si="4"/>
        <v>2</v>
      </c>
      <c r="P21" s="46">
        <f t="shared" si="4"/>
        <v>1</v>
      </c>
      <c r="Q21" s="46">
        <f t="shared" si="4"/>
        <v>4</v>
      </c>
      <c r="R21" s="46">
        <f t="shared" si="4"/>
        <v>7</v>
      </c>
      <c r="S21" s="46">
        <f t="shared" si="4"/>
        <v>6</v>
      </c>
      <c r="T21" s="46">
        <f t="shared" si="4"/>
        <v>11</v>
      </c>
      <c r="U21" s="46">
        <f t="shared" si="4"/>
        <v>15</v>
      </c>
      <c r="V21" s="46">
        <f t="shared" si="4"/>
        <v>18</v>
      </c>
      <c r="W21" s="46">
        <f t="shared" si="4"/>
        <v>0</v>
      </c>
    </row>
    <row r="22" spans="2:23" s="15" customFormat="1" ht="16.5" customHeight="1">
      <c r="B22" s="16" t="s">
        <v>28</v>
      </c>
      <c r="C22" s="61">
        <v>26</v>
      </c>
      <c r="D22" s="61" t="s">
        <v>106</v>
      </c>
      <c r="E22" s="61" t="s">
        <v>106</v>
      </c>
      <c r="F22" s="61" t="s">
        <v>106</v>
      </c>
      <c r="G22" s="61" t="s">
        <v>106</v>
      </c>
      <c r="H22" s="61" t="s">
        <v>106</v>
      </c>
      <c r="I22" s="61" t="s">
        <v>106</v>
      </c>
      <c r="J22" s="61" t="s">
        <v>106</v>
      </c>
      <c r="K22" s="61" t="s">
        <v>106</v>
      </c>
      <c r="L22" s="61" t="s">
        <v>106</v>
      </c>
      <c r="M22" s="61" t="s">
        <v>106</v>
      </c>
      <c r="N22" s="61" t="s">
        <v>106</v>
      </c>
      <c r="O22" s="61" t="s">
        <v>106</v>
      </c>
      <c r="P22" s="61" t="s">
        <v>106</v>
      </c>
      <c r="Q22" s="61">
        <v>2</v>
      </c>
      <c r="R22" s="61">
        <v>2</v>
      </c>
      <c r="S22" s="61">
        <v>3</v>
      </c>
      <c r="T22" s="61">
        <v>4</v>
      </c>
      <c r="U22" s="61">
        <v>5</v>
      </c>
      <c r="V22" s="61">
        <v>10</v>
      </c>
      <c r="W22" s="46">
        <v>0</v>
      </c>
    </row>
    <row r="23" spans="2:23" s="15" customFormat="1" ht="25.5" customHeight="1">
      <c r="B23" s="37" t="s">
        <v>69</v>
      </c>
      <c r="C23" s="61">
        <v>39</v>
      </c>
      <c r="D23" s="61">
        <v>1</v>
      </c>
      <c r="E23" s="61" t="s">
        <v>106</v>
      </c>
      <c r="F23" s="61" t="s">
        <v>106</v>
      </c>
      <c r="G23" s="61" t="s">
        <v>106</v>
      </c>
      <c r="H23" s="61" t="s">
        <v>106</v>
      </c>
      <c r="I23" s="61" t="s">
        <v>106</v>
      </c>
      <c r="J23" s="61" t="s">
        <v>106</v>
      </c>
      <c r="K23" s="61" t="s">
        <v>106</v>
      </c>
      <c r="L23" s="61" t="s">
        <v>106</v>
      </c>
      <c r="M23" s="61" t="s">
        <v>106</v>
      </c>
      <c r="N23" s="61" t="s">
        <v>106</v>
      </c>
      <c r="O23" s="61">
        <v>2</v>
      </c>
      <c r="P23" s="61">
        <v>1</v>
      </c>
      <c r="Q23" s="61">
        <v>2</v>
      </c>
      <c r="R23" s="61">
        <v>5</v>
      </c>
      <c r="S23" s="61">
        <v>3</v>
      </c>
      <c r="T23" s="61">
        <v>7</v>
      </c>
      <c r="U23" s="61">
        <v>10</v>
      </c>
      <c r="V23" s="61">
        <v>8</v>
      </c>
      <c r="W23" s="46">
        <v>0</v>
      </c>
    </row>
    <row r="24" spans="2:23" s="15" customFormat="1" ht="9" customHeight="1">
      <c r="B24" s="18"/>
      <c r="C24" s="61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46"/>
    </row>
    <row r="25" spans="1:23" s="14" customFormat="1" ht="16.5" customHeight="1">
      <c r="A25" s="76" t="s">
        <v>70</v>
      </c>
      <c r="B25" s="77"/>
      <c r="C25" s="46">
        <f>SUM(C26:C27)</f>
        <v>249</v>
      </c>
      <c r="D25" s="46">
        <f aca="true" t="shared" si="5" ref="D25:W25">SUM(D26:D27)</f>
        <v>0</v>
      </c>
      <c r="E25" s="46">
        <f t="shared" si="5"/>
        <v>0</v>
      </c>
      <c r="F25" s="46">
        <f t="shared" si="5"/>
        <v>0</v>
      </c>
      <c r="G25" s="46">
        <f t="shared" si="5"/>
        <v>0</v>
      </c>
      <c r="H25" s="46">
        <f t="shared" si="5"/>
        <v>0</v>
      </c>
      <c r="I25" s="46">
        <f t="shared" si="5"/>
        <v>1</v>
      </c>
      <c r="J25" s="46">
        <f t="shared" si="5"/>
        <v>0</v>
      </c>
      <c r="K25" s="46">
        <f t="shared" si="5"/>
        <v>0</v>
      </c>
      <c r="L25" s="46">
        <f t="shared" si="5"/>
        <v>1</v>
      </c>
      <c r="M25" s="46">
        <f t="shared" si="5"/>
        <v>4</v>
      </c>
      <c r="N25" s="46">
        <f t="shared" si="5"/>
        <v>6</v>
      </c>
      <c r="O25" s="46">
        <f t="shared" si="5"/>
        <v>7</v>
      </c>
      <c r="P25" s="46">
        <f t="shared" si="5"/>
        <v>11</v>
      </c>
      <c r="Q25" s="46">
        <f t="shared" si="5"/>
        <v>16</v>
      </c>
      <c r="R25" s="46">
        <f t="shared" si="5"/>
        <v>18</v>
      </c>
      <c r="S25" s="46">
        <f t="shared" si="5"/>
        <v>35</v>
      </c>
      <c r="T25" s="46">
        <f t="shared" si="5"/>
        <v>45</v>
      </c>
      <c r="U25" s="46">
        <f t="shared" si="5"/>
        <v>53</v>
      </c>
      <c r="V25" s="46">
        <f t="shared" si="5"/>
        <v>52</v>
      </c>
      <c r="W25" s="46">
        <f t="shared" si="5"/>
        <v>0</v>
      </c>
    </row>
    <row r="26" spans="2:24" s="15" customFormat="1" ht="16.5" customHeight="1">
      <c r="B26" s="16" t="s">
        <v>29</v>
      </c>
      <c r="C26" s="61">
        <f>SUM(D26:W26)</f>
        <v>165</v>
      </c>
      <c r="D26" s="61" t="s">
        <v>106</v>
      </c>
      <c r="E26" s="61" t="s">
        <v>106</v>
      </c>
      <c r="F26" s="61" t="s">
        <v>106</v>
      </c>
      <c r="G26" s="61" t="s">
        <v>106</v>
      </c>
      <c r="H26" s="61" t="s">
        <v>106</v>
      </c>
      <c r="I26" s="61" t="s">
        <v>106</v>
      </c>
      <c r="J26" s="61" t="s">
        <v>106</v>
      </c>
      <c r="K26" s="61" t="s">
        <v>106</v>
      </c>
      <c r="L26" s="61" t="s">
        <v>106</v>
      </c>
      <c r="M26" s="61">
        <v>2</v>
      </c>
      <c r="N26" s="61">
        <v>5</v>
      </c>
      <c r="O26" s="61">
        <v>6</v>
      </c>
      <c r="P26" s="61">
        <v>6</v>
      </c>
      <c r="Q26" s="61">
        <v>12</v>
      </c>
      <c r="R26" s="61">
        <v>16</v>
      </c>
      <c r="S26" s="61">
        <v>25</v>
      </c>
      <c r="T26" s="61">
        <v>30</v>
      </c>
      <c r="U26" s="61">
        <v>32</v>
      </c>
      <c r="V26" s="61">
        <v>31</v>
      </c>
      <c r="W26" s="46">
        <v>0</v>
      </c>
      <c r="X26" s="49"/>
    </row>
    <row r="27" spans="2:23" s="15" customFormat="1" ht="16.5" customHeight="1">
      <c r="B27" s="16" t="s">
        <v>83</v>
      </c>
      <c r="C27" s="61">
        <f>SUM(D27:W27)</f>
        <v>84</v>
      </c>
      <c r="D27" s="61" t="s">
        <v>106</v>
      </c>
      <c r="E27" s="61" t="s">
        <v>106</v>
      </c>
      <c r="F27" s="61" t="s">
        <v>106</v>
      </c>
      <c r="G27" s="61" t="s">
        <v>106</v>
      </c>
      <c r="H27" s="61" t="s">
        <v>106</v>
      </c>
      <c r="I27" s="61">
        <v>1</v>
      </c>
      <c r="J27" s="61" t="s">
        <v>106</v>
      </c>
      <c r="K27" s="61" t="s">
        <v>106</v>
      </c>
      <c r="L27" s="61">
        <v>1</v>
      </c>
      <c r="M27" s="61">
        <v>2</v>
      </c>
      <c r="N27" s="61">
        <v>1</v>
      </c>
      <c r="O27" s="61">
        <v>1</v>
      </c>
      <c r="P27" s="61">
        <v>5</v>
      </c>
      <c r="Q27" s="61">
        <v>4</v>
      </c>
      <c r="R27" s="61">
        <v>2</v>
      </c>
      <c r="S27" s="61">
        <v>10</v>
      </c>
      <c r="T27" s="61">
        <v>15</v>
      </c>
      <c r="U27" s="61">
        <v>21</v>
      </c>
      <c r="V27" s="61">
        <v>21</v>
      </c>
      <c r="W27" s="46">
        <v>0</v>
      </c>
    </row>
    <row r="28" spans="2:23" s="15" customFormat="1" ht="9" customHeight="1">
      <c r="B28" s="18"/>
      <c r="C28" s="6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46"/>
    </row>
    <row r="29" spans="1:23" s="14" customFormat="1" ht="16.5" customHeight="1">
      <c r="A29" s="76" t="s">
        <v>101</v>
      </c>
      <c r="B29" s="77"/>
      <c r="C29" s="46">
        <f>SUM(C30:C31)</f>
        <v>220</v>
      </c>
      <c r="D29" s="46">
        <f aca="true" t="shared" si="6" ref="D29:W29">SUM(D30:D31)</f>
        <v>0</v>
      </c>
      <c r="E29" s="46">
        <f t="shared" si="6"/>
        <v>0</v>
      </c>
      <c r="F29" s="46">
        <f t="shared" si="6"/>
        <v>0</v>
      </c>
      <c r="G29" s="46">
        <f t="shared" si="6"/>
        <v>0</v>
      </c>
      <c r="H29" s="46">
        <f t="shared" si="6"/>
        <v>0</v>
      </c>
      <c r="I29" s="46">
        <f t="shared" si="6"/>
        <v>0</v>
      </c>
      <c r="J29" s="46">
        <f t="shared" si="6"/>
        <v>0</v>
      </c>
      <c r="K29" s="46">
        <f t="shared" si="6"/>
        <v>0</v>
      </c>
      <c r="L29" s="46">
        <f t="shared" si="6"/>
        <v>0</v>
      </c>
      <c r="M29" s="46">
        <f t="shared" si="6"/>
        <v>3</v>
      </c>
      <c r="N29" s="46">
        <f t="shared" si="6"/>
        <v>3</v>
      </c>
      <c r="O29" s="46">
        <f t="shared" si="6"/>
        <v>3</v>
      </c>
      <c r="P29" s="46">
        <f t="shared" si="6"/>
        <v>3</v>
      </c>
      <c r="Q29" s="46">
        <f t="shared" si="6"/>
        <v>3</v>
      </c>
      <c r="R29" s="46">
        <f t="shared" si="6"/>
        <v>8</v>
      </c>
      <c r="S29" s="46">
        <f t="shared" si="6"/>
        <v>14</v>
      </c>
      <c r="T29" s="46">
        <f t="shared" si="6"/>
        <v>30</v>
      </c>
      <c r="U29" s="46">
        <f t="shared" si="6"/>
        <v>48</v>
      </c>
      <c r="V29" s="46">
        <f t="shared" si="6"/>
        <v>105</v>
      </c>
      <c r="W29" s="46">
        <f t="shared" si="6"/>
        <v>0</v>
      </c>
    </row>
    <row r="30" spans="2:23" s="15" customFormat="1" ht="16.5" customHeight="1">
      <c r="B30" s="16" t="s">
        <v>87</v>
      </c>
      <c r="C30" s="61">
        <f>SUM(D30:W30)</f>
        <v>199</v>
      </c>
      <c r="D30" s="61" t="s">
        <v>106</v>
      </c>
      <c r="E30" s="61" t="s">
        <v>106</v>
      </c>
      <c r="F30" s="61" t="s">
        <v>106</v>
      </c>
      <c r="G30" s="61" t="s">
        <v>106</v>
      </c>
      <c r="H30" s="61" t="s">
        <v>106</v>
      </c>
      <c r="I30" s="61" t="s">
        <v>106</v>
      </c>
      <c r="J30" s="61" t="s">
        <v>106</v>
      </c>
      <c r="K30" s="61" t="s">
        <v>106</v>
      </c>
      <c r="L30" s="61" t="s">
        <v>106</v>
      </c>
      <c r="M30" s="61" t="s">
        <v>106</v>
      </c>
      <c r="N30" s="61" t="s">
        <v>106</v>
      </c>
      <c r="O30" s="61" t="s">
        <v>106</v>
      </c>
      <c r="P30" s="61" t="s">
        <v>106</v>
      </c>
      <c r="Q30" s="61">
        <v>3</v>
      </c>
      <c r="R30" s="61">
        <v>6</v>
      </c>
      <c r="S30" s="61">
        <v>10</v>
      </c>
      <c r="T30" s="61">
        <v>29</v>
      </c>
      <c r="U30" s="61">
        <v>46</v>
      </c>
      <c r="V30" s="61">
        <v>105</v>
      </c>
      <c r="W30" s="46">
        <v>0</v>
      </c>
    </row>
    <row r="31" spans="2:23" s="15" customFormat="1" ht="16.5" customHeight="1">
      <c r="B31" s="16" t="s">
        <v>71</v>
      </c>
      <c r="C31" s="61">
        <f>SUM(D31:W31)</f>
        <v>21</v>
      </c>
      <c r="D31" s="61" t="s">
        <v>106</v>
      </c>
      <c r="E31" s="61" t="s">
        <v>106</v>
      </c>
      <c r="F31" s="61" t="s">
        <v>106</v>
      </c>
      <c r="G31" s="61" t="s">
        <v>106</v>
      </c>
      <c r="H31" s="61" t="s">
        <v>106</v>
      </c>
      <c r="I31" s="61" t="s">
        <v>106</v>
      </c>
      <c r="J31" s="61" t="s">
        <v>106</v>
      </c>
      <c r="K31" s="61" t="s">
        <v>106</v>
      </c>
      <c r="L31" s="61" t="s">
        <v>106</v>
      </c>
      <c r="M31" s="61">
        <v>3</v>
      </c>
      <c r="N31" s="61">
        <v>3</v>
      </c>
      <c r="O31" s="61">
        <v>3</v>
      </c>
      <c r="P31" s="61">
        <v>3</v>
      </c>
      <c r="Q31" s="61" t="s">
        <v>106</v>
      </c>
      <c r="R31" s="61">
        <v>2</v>
      </c>
      <c r="S31" s="61">
        <v>4</v>
      </c>
      <c r="T31" s="61">
        <v>1</v>
      </c>
      <c r="U31" s="61">
        <v>2</v>
      </c>
      <c r="V31" s="61" t="s">
        <v>106</v>
      </c>
      <c r="W31" s="46">
        <v>0</v>
      </c>
    </row>
    <row r="32" spans="2:23" s="15" customFormat="1" ht="9" customHeight="1">
      <c r="B32" s="18"/>
      <c r="C32" s="61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46"/>
    </row>
    <row r="33" spans="1:23" s="14" customFormat="1" ht="16.5" customHeight="1">
      <c r="A33" s="76" t="s">
        <v>30</v>
      </c>
      <c r="B33" s="77"/>
      <c r="C33" s="46">
        <f>SUM(C34:C38)</f>
        <v>504</v>
      </c>
      <c r="D33" s="46">
        <f aca="true" t="shared" si="7" ref="D33:W33">SUM(D34:D38)</f>
        <v>2</v>
      </c>
      <c r="E33" s="46">
        <f t="shared" si="7"/>
        <v>0</v>
      </c>
      <c r="F33" s="46">
        <f t="shared" si="7"/>
        <v>1</v>
      </c>
      <c r="G33" s="46">
        <f t="shared" si="7"/>
        <v>0</v>
      </c>
      <c r="H33" s="46">
        <f t="shared" si="7"/>
        <v>1</v>
      </c>
      <c r="I33" s="46">
        <f t="shared" si="7"/>
        <v>1</v>
      </c>
      <c r="J33" s="46">
        <f t="shared" si="7"/>
        <v>3</v>
      </c>
      <c r="K33" s="46">
        <f t="shared" si="7"/>
        <v>5</v>
      </c>
      <c r="L33" s="46">
        <f t="shared" si="7"/>
        <v>2</v>
      </c>
      <c r="M33" s="46">
        <f t="shared" si="7"/>
        <v>0</v>
      </c>
      <c r="N33" s="46">
        <f t="shared" si="7"/>
        <v>6</v>
      </c>
      <c r="O33" s="46">
        <f t="shared" si="7"/>
        <v>4</v>
      </c>
      <c r="P33" s="46">
        <f t="shared" si="7"/>
        <v>12</v>
      </c>
      <c r="Q33" s="46">
        <f t="shared" si="7"/>
        <v>24</v>
      </c>
      <c r="R33" s="46">
        <f t="shared" si="7"/>
        <v>55</v>
      </c>
      <c r="S33" s="46">
        <f t="shared" si="7"/>
        <v>88</v>
      </c>
      <c r="T33" s="46">
        <f t="shared" si="7"/>
        <v>108</v>
      </c>
      <c r="U33" s="46">
        <f t="shared" si="7"/>
        <v>111</v>
      </c>
      <c r="V33" s="46">
        <f t="shared" si="7"/>
        <v>81</v>
      </c>
      <c r="W33" s="46">
        <f t="shared" si="7"/>
        <v>0</v>
      </c>
    </row>
    <row r="34" spans="2:24" s="15" customFormat="1" ht="16.5" customHeight="1">
      <c r="B34" s="16" t="s">
        <v>31</v>
      </c>
      <c r="C34" s="61">
        <f>SUM(D34:W34)</f>
        <v>4</v>
      </c>
      <c r="D34" s="61" t="s">
        <v>106</v>
      </c>
      <c r="E34" s="61" t="s">
        <v>106</v>
      </c>
      <c r="F34" s="61" t="s">
        <v>106</v>
      </c>
      <c r="G34" s="61" t="s">
        <v>106</v>
      </c>
      <c r="H34" s="61" t="s">
        <v>106</v>
      </c>
      <c r="I34" s="61" t="s">
        <v>106</v>
      </c>
      <c r="J34" s="61" t="s">
        <v>106</v>
      </c>
      <c r="K34" s="61" t="s">
        <v>106</v>
      </c>
      <c r="L34" s="61" t="s">
        <v>106</v>
      </c>
      <c r="M34" s="61" t="s">
        <v>106</v>
      </c>
      <c r="N34" s="61">
        <v>1</v>
      </c>
      <c r="O34" s="61" t="s">
        <v>106</v>
      </c>
      <c r="P34" s="61" t="s">
        <v>106</v>
      </c>
      <c r="Q34" s="61" t="s">
        <v>106</v>
      </c>
      <c r="R34" s="61">
        <v>1</v>
      </c>
      <c r="S34" s="61">
        <v>1</v>
      </c>
      <c r="T34" s="61" t="s">
        <v>106</v>
      </c>
      <c r="U34" s="61" t="s">
        <v>106</v>
      </c>
      <c r="V34" s="61">
        <v>1</v>
      </c>
      <c r="W34" s="46">
        <v>0</v>
      </c>
      <c r="X34" s="49"/>
    </row>
    <row r="35" spans="2:23" s="15" customFormat="1" ht="16.5" customHeight="1">
      <c r="B35" s="16" t="s">
        <v>72</v>
      </c>
      <c r="C35" s="61">
        <f>SUM(D35:W35)</f>
        <v>32</v>
      </c>
      <c r="D35" s="61" t="s">
        <v>106</v>
      </c>
      <c r="E35" s="61" t="s">
        <v>106</v>
      </c>
      <c r="F35" s="61" t="s">
        <v>106</v>
      </c>
      <c r="G35" s="61" t="s">
        <v>106</v>
      </c>
      <c r="H35" s="61" t="s">
        <v>106</v>
      </c>
      <c r="I35" s="61" t="s">
        <v>106</v>
      </c>
      <c r="J35" s="61" t="s">
        <v>106</v>
      </c>
      <c r="K35" s="61" t="s">
        <v>106</v>
      </c>
      <c r="L35" s="61">
        <v>1</v>
      </c>
      <c r="M35" s="61" t="s">
        <v>106</v>
      </c>
      <c r="N35" s="61">
        <v>2</v>
      </c>
      <c r="O35" s="61" t="s">
        <v>106</v>
      </c>
      <c r="P35" s="61">
        <v>3</v>
      </c>
      <c r="Q35" s="61">
        <v>6</v>
      </c>
      <c r="R35" s="61">
        <v>5</v>
      </c>
      <c r="S35" s="61">
        <v>8</v>
      </c>
      <c r="T35" s="61">
        <v>6</v>
      </c>
      <c r="U35" s="61">
        <v>1</v>
      </c>
      <c r="V35" s="61" t="s">
        <v>106</v>
      </c>
      <c r="W35" s="46">
        <v>0</v>
      </c>
    </row>
    <row r="36" spans="2:23" s="15" customFormat="1" ht="16.5" customHeight="1">
      <c r="B36" s="16" t="s">
        <v>32</v>
      </c>
      <c r="C36" s="61">
        <f>SUM(D36:W36)</f>
        <v>148</v>
      </c>
      <c r="D36" s="61" t="s">
        <v>106</v>
      </c>
      <c r="E36" s="61" t="s">
        <v>106</v>
      </c>
      <c r="F36" s="61" t="s">
        <v>106</v>
      </c>
      <c r="G36" s="61" t="s">
        <v>106</v>
      </c>
      <c r="H36" s="61" t="s">
        <v>106</v>
      </c>
      <c r="I36" s="61" t="s">
        <v>106</v>
      </c>
      <c r="J36" s="61" t="s">
        <v>106</v>
      </c>
      <c r="K36" s="61" t="s">
        <v>106</v>
      </c>
      <c r="L36" s="61" t="s">
        <v>106</v>
      </c>
      <c r="M36" s="61" t="s">
        <v>106</v>
      </c>
      <c r="N36" s="61" t="s">
        <v>106</v>
      </c>
      <c r="O36" s="61" t="s">
        <v>106</v>
      </c>
      <c r="P36" s="61" t="s">
        <v>106</v>
      </c>
      <c r="Q36" s="61">
        <v>3</v>
      </c>
      <c r="R36" s="61">
        <v>13</v>
      </c>
      <c r="S36" s="61">
        <v>30</v>
      </c>
      <c r="T36" s="61">
        <v>42</v>
      </c>
      <c r="U36" s="61">
        <v>39</v>
      </c>
      <c r="V36" s="61">
        <v>21</v>
      </c>
      <c r="W36" s="46">
        <v>0</v>
      </c>
    </row>
    <row r="37" spans="2:23" s="15" customFormat="1" ht="16.5" customHeight="1">
      <c r="B37" s="16" t="s">
        <v>33</v>
      </c>
      <c r="C37" s="61">
        <f>SUM(D37:W37)</f>
        <v>129</v>
      </c>
      <c r="D37" s="61" t="s">
        <v>106</v>
      </c>
      <c r="E37" s="61" t="s">
        <v>106</v>
      </c>
      <c r="F37" s="61" t="s">
        <v>106</v>
      </c>
      <c r="G37" s="61" t="s">
        <v>106</v>
      </c>
      <c r="H37" s="61" t="s">
        <v>106</v>
      </c>
      <c r="I37" s="61" t="s">
        <v>106</v>
      </c>
      <c r="J37" s="61" t="s">
        <v>106</v>
      </c>
      <c r="K37" s="61" t="s">
        <v>106</v>
      </c>
      <c r="L37" s="61" t="s">
        <v>106</v>
      </c>
      <c r="M37" s="61" t="s">
        <v>106</v>
      </c>
      <c r="N37" s="61">
        <v>1</v>
      </c>
      <c r="O37" s="61" t="s">
        <v>106</v>
      </c>
      <c r="P37" s="61" t="s">
        <v>106</v>
      </c>
      <c r="Q37" s="61" t="s">
        <v>106</v>
      </c>
      <c r="R37" s="61">
        <v>11</v>
      </c>
      <c r="S37" s="61">
        <v>16</v>
      </c>
      <c r="T37" s="61">
        <v>21</v>
      </c>
      <c r="U37" s="61">
        <v>38</v>
      </c>
      <c r="V37" s="61">
        <v>42</v>
      </c>
      <c r="W37" s="46">
        <v>0</v>
      </c>
    </row>
    <row r="38" spans="2:23" s="15" customFormat="1" ht="16.5" customHeight="1">
      <c r="B38" s="16" t="s">
        <v>34</v>
      </c>
      <c r="C38" s="61">
        <f>SUM(D38:W38)</f>
        <v>191</v>
      </c>
      <c r="D38" s="61">
        <v>2</v>
      </c>
      <c r="E38" s="61" t="s">
        <v>106</v>
      </c>
      <c r="F38" s="61">
        <v>1</v>
      </c>
      <c r="G38" s="61" t="s">
        <v>106</v>
      </c>
      <c r="H38" s="61">
        <v>1</v>
      </c>
      <c r="I38" s="61">
        <v>1</v>
      </c>
      <c r="J38" s="61">
        <v>3</v>
      </c>
      <c r="K38" s="61">
        <v>5</v>
      </c>
      <c r="L38" s="61">
        <v>1</v>
      </c>
      <c r="M38" s="61" t="s">
        <v>106</v>
      </c>
      <c r="N38" s="61">
        <v>2</v>
      </c>
      <c r="O38" s="61">
        <v>4</v>
      </c>
      <c r="P38" s="61">
        <v>9</v>
      </c>
      <c r="Q38" s="61">
        <v>15</v>
      </c>
      <c r="R38" s="61">
        <v>25</v>
      </c>
      <c r="S38" s="61">
        <v>33</v>
      </c>
      <c r="T38" s="61">
        <v>39</v>
      </c>
      <c r="U38" s="61">
        <v>33</v>
      </c>
      <c r="V38" s="61">
        <v>17</v>
      </c>
      <c r="W38" s="46">
        <v>0</v>
      </c>
    </row>
    <row r="39" spans="2:23" s="15" customFormat="1" ht="9" customHeight="1">
      <c r="B39" s="16"/>
      <c r="C39" s="6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46"/>
    </row>
    <row r="40" spans="1:23" s="14" customFormat="1" ht="16.5" customHeight="1">
      <c r="A40" s="76" t="s">
        <v>35</v>
      </c>
      <c r="B40" s="77"/>
      <c r="C40" s="46">
        <f>SUM(D40:W40)</f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</row>
    <row r="41" spans="2:23" s="15" customFormat="1" ht="9" customHeight="1">
      <c r="B41" s="16"/>
      <c r="C41" s="6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5"/>
      <c r="W41" s="46"/>
    </row>
    <row r="42" spans="1:23" s="14" customFormat="1" ht="17.25" customHeight="1">
      <c r="A42" s="76" t="s">
        <v>36</v>
      </c>
      <c r="B42" s="77"/>
      <c r="C42" s="46">
        <f>SUM(D42:W42)</f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</row>
    <row r="43" spans="2:23" s="15" customFormat="1" ht="9" customHeight="1">
      <c r="B43" s="16"/>
      <c r="C43" s="61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46"/>
    </row>
    <row r="44" spans="1:23" s="14" customFormat="1" ht="16.5" customHeight="1">
      <c r="A44" s="76" t="s">
        <v>37</v>
      </c>
      <c r="B44" s="77"/>
      <c r="C44" s="46">
        <f>SUM(C45:C49)</f>
        <v>3842</v>
      </c>
      <c r="D44" s="46">
        <f aca="true" t="shared" si="8" ref="D44:W44">SUM(D45:D49)</f>
        <v>1</v>
      </c>
      <c r="E44" s="46">
        <f t="shared" si="8"/>
        <v>0</v>
      </c>
      <c r="F44" s="46">
        <f t="shared" si="8"/>
        <v>0</v>
      </c>
      <c r="G44" s="46">
        <f t="shared" si="8"/>
        <v>1</v>
      </c>
      <c r="H44" s="46">
        <f t="shared" si="8"/>
        <v>0</v>
      </c>
      <c r="I44" s="46">
        <f t="shared" si="8"/>
        <v>0</v>
      </c>
      <c r="J44" s="46">
        <f t="shared" si="8"/>
        <v>4</v>
      </c>
      <c r="K44" s="46">
        <f t="shared" si="8"/>
        <v>7</v>
      </c>
      <c r="L44" s="46">
        <f t="shared" si="8"/>
        <v>11</v>
      </c>
      <c r="M44" s="46">
        <f t="shared" si="8"/>
        <v>31</v>
      </c>
      <c r="N44" s="46">
        <f t="shared" si="8"/>
        <v>37</v>
      </c>
      <c r="O44" s="46">
        <f t="shared" si="8"/>
        <v>52</v>
      </c>
      <c r="P44" s="46">
        <f t="shared" si="8"/>
        <v>115</v>
      </c>
      <c r="Q44" s="46">
        <f t="shared" si="8"/>
        <v>202</v>
      </c>
      <c r="R44" s="46">
        <f t="shared" si="8"/>
        <v>262</v>
      </c>
      <c r="S44" s="46">
        <f t="shared" si="8"/>
        <v>390</v>
      </c>
      <c r="T44" s="46">
        <f t="shared" si="8"/>
        <v>623</v>
      </c>
      <c r="U44" s="46">
        <f t="shared" si="8"/>
        <v>898</v>
      </c>
      <c r="V44" s="46">
        <f t="shared" si="8"/>
        <v>1208</v>
      </c>
      <c r="W44" s="46">
        <f t="shared" si="8"/>
        <v>0</v>
      </c>
    </row>
    <row r="45" spans="2:24" s="15" customFormat="1" ht="16.5" customHeight="1">
      <c r="B45" s="16" t="s">
        <v>38</v>
      </c>
      <c r="C45" s="61">
        <f>SUM(D45:W45)</f>
        <v>151</v>
      </c>
      <c r="D45" s="61" t="s">
        <v>106</v>
      </c>
      <c r="E45" s="61" t="s">
        <v>106</v>
      </c>
      <c r="F45" s="61" t="s">
        <v>106</v>
      </c>
      <c r="G45" s="61" t="s">
        <v>106</v>
      </c>
      <c r="H45" s="61" t="s">
        <v>106</v>
      </c>
      <c r="I45" s="61" t="s">
        <v>106</v>
      </c>
      <c r="J45" s="61" t="s">
        <v>106</v>
      </c>
      <c r="K45" s="61" t="s">
        <v>106</v>
      </c>
      <c r="L45" s="61" t="s">
        <v>106</v>
      </c>
      <c r="M45" s="61">
        <v>4</v>
      </c>
      <c r="N45" s="61" t="s">
        <v>106</v>
      </c>
      <c r="O45" s="61" t="s">
        <v>106</v>
      </c>
      <c r="P45" s="61">
        <v>9</v>
      </c>
      <c r="Q45" s="61">
        <v>11</v>
      </c>
      <c r="R45" s="61">
        <v>13</v>
      </c>
      <c r="S45" s="61">
        <v>18</v>
      </c>
      <c r="T45" s="61">
        <v>27</v>
      </c>
      <c r="U45" s="61">
        <v>32</v>
      </c>
      <c r="V45" s="61">
        <v>37</v>
      </c>
      <c r="W45" s="46">
        <v>0</v>
      </c>
      <c r="X45" s="48"/>
    </row>
    <row r="46" spans="2:23" s="15" customFormat="1" ht="16.5" customHeight="1">
      <c r="B46" s="16" t="s">
        <v>102</v>
      </c>
      <c r="C46" s="61">
        <f>SUM(D46:W46)</f>
        <v>2424</v>
      </c>
      <c r="D46" s="61">
        <v>1</v>
      </c>
      <c r="E46" s="61" t="s">
        <v>106</v>
      </c>
      <c r="F46" s="61" t="s">
        <v>106</v>
      </c>
      <c r="G46" s="61">
        <v>1</v>
      </c>
      <c r="H46" s="61" t="s">
        <v>106</v>
      </c>
      <c r="I46" s="61" t="s">
        <v>106</v>
      </c>
      <c r="J46" s="61">
        <v>2</v>
      </c>
      <c r="K46" s="61">
        <v>4</v>
      </c>
      <c r="L46" s="61">
        <v>7</v>
      </c>
      <c r="M46" s="61">
        <v>13</v>
      </c>
      <c r="N46" s="61">
        <v>16</v>
      </c>
      <c r="O46" s="61">
        <v>31</v>
      </c>
      <c r="P46" s="61">
        <v>69</v>
      </c>
      <c r="Q46" s="61">
        <v>124</v>
      </c>
      <c r="R46" s="61">
        <v>158</v>
      </c>
      <c r="S46" s="61">
        <v>243</v>
      </c>
      <c r="T46" s="61">
        <v>388</v>
      </c>
      <c r="U46" s="61">
        <v>554</v>
      </c>
      <c r="V46" s="61">
        <v>813</v>
      </c>
      <c r="W46" s="46">
        <v>0</v>
      </c>
    </row>
    <row r="47" spans="2:23" s="15" customFormat="1" ht="16.5" customHeight="1">
      <c r="B47" s="16" t="s">
        <v>39</v>
      </c>
      <c r="C47" s="61">
        <f>SUM(D47:W47)</f>
        <v>1012</v>
      </c>
      <c r="D47" s="61" t="s">
        <v>106</v>
      </c>
      <c r="E47" s="61" t="s">
        <v>106</v>
      </c>
      <c r="F47" s="61" t="s">
        <v>106</v>
      </c>
      <c r="G47" s="61" t="s">
        <v>106</v>
      </c>
      <c r="H47" s="61" t="s">
        <v>106</v>
      </c>
      <c r="I47" s="61" t="s">
        <v>106</v>
      </c>
      <c r="J47" s="61">
        <v>1</v>
      </c>
      <c r="K47" s="61">
        <v>2</v>
      </c>
      <c r="L47" s="61">
        <v>2</v>
      </c>
      <c r="M47" s="61">
        <v>11</v>
      </c>
      <c r="N47" s="61">
        <v>15</v>
      </c>
      <c r="O47" s="61">
        <v>20</v>
      </c>
      <c r="P47" s="61">
        <v>27</v>
      </c>
      <c r="Q47" s="61">
        <v>41</v>
      </c>
      <c r="R47" s="61">
        <v>70</v>
      </c>
      <c r="S47" s="61">
        <v>99</v>
      </c>
      <c r="T47" s="61">
        <v>174</v>
      </c>
      <c r="U47" s="61">
        <v>254</v>
      </c>
      <c r="V47" s="61">
        <v>296</v>
      </c>
      <c r="W47" s="46">
        <v>0</v>
      </c>
    </row>
    <row r="48" spans="2:23" s="15" customFormat="1" ht="16.5" customHeight="1">
      <c r="B48" s="16" t="s">
        <v>103</v>
      </c>
      <c r="C48" s="61">
        <f>SUM(D48:W48)</f>
        <v>176</v>
      </c>
      <c r="D48" s="61" t="s">
        <v>106</v>
      </c>
      <c r="E48" s="61" t="s">
        <v>106</v>
      </c>
      <c r="F48" s="61" t="s">
        <v>106</v>
      </c>
      <c r="G48" s="61" t="s">
        <v>106</v>
      </c>
      <c r="H48" s="61" t="s">
        <v>106</v>
      </c>
      <c r="I48" s="61" t="s">
        <v>106</v>
      </c>
      <c r="J48" s="61" t="s">
        <v>106</v>
      </c>
      <c r="K48" s="61">
        <v>1</v>
      </c>
      <c r="L48" s="61">
        <v>2</v>
      </c>
      <c r="M48" s="61">
        <v>1</v>
      </c>
      <c r="N48" s="61">
        <v>1</v>
      </c>
      <c r="O48" s="61">
        <v>1</v>
      </c>
      <c r="P48" s="61">
        <v>6</v>
      </c>
      <c r="Q48" s="61">
        <v>22</v>
      </c>
      <c r="R48" s="61">
        <v>15</v>
      </c>
      <c r="S48" s="61">
        <v>22</v>
      </c>
      <c r="T48" s="61">
        <v>24</v>
      </c>
      <c r="U48" s="61">
        <v>40</v>
      </c>
      <c r="V48" s="61">
        <v>41</v>
      </c>
      <c r="W48" s="46">
        <v>0</v>
      </c>
    </row>
    <row r="49" spans="2:23" s="15" customFormat="1" ht="16.5" customHeight="1">
      <c r="B49" s="16" t="s">
        <v>40</v>
      </c>
      <c r="C49" s="61">
        <f>SUM(D49:W49)</f>
        <v>79</v>
      </c>
      <c r="D49" s="61" t="s">
        <v>106</v>
      </c>
      <c r="E49" s="61" t="s">
        <v>106</v>
      </c>
      <c r="F49" s="61" t="s">
        <v>106</v>
      </c>
      <c r="G49" s="61" t="s">
        <v>106</v>
      </c>
      <c r="H49" s="61" t="s">
        <v>106</v>
      </c>
      <c r="I49" s="61" t="s">
        <v>106</v>
      </c>
      <c r="J49" s="61">
        <v>1</v>
      </c>
      <c r="K49" s="61" t="s">
        <v>106</v>
      </c>
      <c r="L49" s="61" t="s">
        <v>106</v>
      </c>
      <c r="M49" s="61">
        <v>2</v>
      </c>
      <c r="N49" s="61">
        <v>5</v>
      </c>
      <c r="O49" s="61" t="s">
        <v>106</v>
      </c>
      <c r="P49" s="61">
        <v>4</v>
      </c>
      <c r="Q49" s="61">
        <v>4</v>
      </c>
      <c r="R49" s="61">
        <v>6</v>
      </c>
      <c r="S49" s="61">
        <v>8</v>
      </c>
      <c r="T49" s="61">
        <v>10</v>
      </c>
      <c r="U49" s="61">
        <v>18</v>
      </c>
      <c r="V49" s="61">
        <v>21</v>
      </c>
      <c r="W49" s="46">
        <v>0</v>
      </c>
    </row>
    <row r="50" spans="2:23" s="15" customFormat="1" ht="9" customHeight="1">
      <c r="B50" s="16"/>
      <c r="C50" s="61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46"/>
    </row>
    <row r="51" spans="1:23" s="14" customFormat="1" ht="16.5" customHeight="1">
      <c r="A51" s="76" t="s">
        <v>41</v>
      </c>
      <c r="B51" s="77"/>
      <c r="C51" s="46">
        <f>SUM(C52:C57)</f>
        <v>2277</v>
      </c>
      <c r="D51" s="46">
        <f aca="true" t="shared" si="9" ref="D51:W51">SUM(D52:D57)</f>
        <v>3</v>
      </c>
      <c r="E51" s="46">
        <f t="shared" si="9"/>
        <v>0</v>
      </c>
      <c r="F51" s="46">
        <f t="shared" si="9"/>
        <v>0</v>
      </c>
      <c r="G51" s="46">
        <f t="shared" si="9"/>
        <v>1</v>
      </c>
      <c r="H51" s="46">
        <f t="shared" si="9"/>
        <v>1</v>
      </c>
      <c r="I51" s="46">
        <f t="shared" si="9"/>
        <v>0</v>
      </c>
      <c r="J51" s="46">
        <f t="shared" si="9"/>
        <v>0</v>
      </c>
      <c r="K51" s="46">
        <f t="shared" si="9"/>
        <v>1</v>
      </c>
      <c r="L51" s="46">
        <f t="shared" si="9"/>
        <v>1</v>
      </c>
      <c r="M51" s="46">
        <f t="shared" si="9"/>
        <v>4</v>
      </c>
      <c r="N51" s="46">
        <f t="shared" si="9"/>
        <v>5</v>
      </c>
      <c r="O51" s="46">
        <f t="shared" si="9"/>
        <v>6</v>
      </c>
      <c r="P51" s="46">
        <f t="shared" si="9"/>
        <v>24</v>
      </c>
      <c r="Q51" s="46">
        <f t="shared" si="9"/>
        <v>73</v>
      </c>
      <c r="R51" s="46">
        <f t="shared" si="9"/>
        <v>112</v>
      </c>
      <c r="S51" s="46">
        <f t="shared" si="9"/>
        <v>203</v>
      </c>
      <c r="T51" s="46">
        <f t="shared" si="9"/>
        <v>434</v>
      </c>
      <c r="U51" s="46">
        <f t="shared" si="9"/>
        <v>595</v>
      </c>
      <c r="V51" s="46">
        <f t="shared" si="9"/>
        <v>814</v>
      </c>
      <c r="W51" s="46">
        <f t="shared" si="9"/>
        <v>0</v>
      </c>
    </row>
    <row r="52" spans="2:24" s="15" customFormat="1" ht="16.5" customHeight="1">
      <c r="B52" s="16" t="s">
        <v>42</v>
      </c>
      <c r="C52" s="61">
        <f aca="true" t="shared" si="10" ref="C52:C57">SUM(D52:W52)</f>
        <v>30</v>
      </c>
      <c r="D52" s="61">
        <v>2</v>
      </c>
      <c r="E52" s="61" t="s">
        <v>106</v>
      </c>
      <c r="F52" s="61" t="s">
        <v>106</v>
      </c>
      <c r="G52" s="61">
        <v>1</v>
      </c>
      <c r="H52" s="61" t="s">
        <v>106</v>
      </c>
      <c r="I52" s="61" t="s">
        <v>106</v>
      </c>
      <c r="J52" s="61" t="s">
        <v>106</v>
      </c>
      <c r="K52" s="61" t="s">
        <v>106</v>
      </c>
      <c r="L52" s="61" t="s">
        <v>106</v>
      </c>
      <c r="M52" s="61" t="s">
        <v>106</v>
      </c>
      <c r="N52" s="61" t="s">
        <v>106</v>
      </c>
      <c r="O52" s="61" t="s">
        <v>106</v>
      </c>
      <c r="P52" s="61">
        <v>1</v>
      </c>
      <c r="Q52" s="61" t="s">
        <v>106</v>
      </c>
      <c r="R52" s="61">
        <v>1</v>
      </c>
      <c r="S52" s="61">
        <v>1</v>
      </c>
      <c r="T52" s="61">
        <v>3</v>
      </c>
      <c r="U52" s="61">
        <v>8</v>
      </c>
      <c r="V52" s="61">
        <v>13</v>
      </c>
      <c r="W52" s="46">
        <v>0</v>
      </c>
      <c r="X52" s="48"/>
    </row>
    <row r="53" spans="2:24" s="15" customFormat="1" ht="16.5" customHeight="1">
      <c r="B53" s="16" t="s">
        <v>43</v>
      </c>
      <c r="C53" s="61">
        <f t="shared" si="10"/>
        <v>1192</v>
      </c>
      <c r="D53" s="61" t="s">
        <v>106</v>
      </c>
      <c r="E53" s="61" t="s">
        <v>106</v>
      </c>
      <c r="F53" s="61" t="s">
        <v>106</v>
      </c>
      <c r="G53" s="61" t="s">
        <v>106</v>
      </c>
      <c r="H53" s="61" t="s">
        <v>106</v>
      </c>
      <c r="I53" s="61" t="s">
        <v>106</v>
      </c>
      <c r="J53" s="61" t="s">
        <v>106</v>
      </c>
      <c r="K53" s="61">
        <v>1</v>
      </c>
      <c r="L53" s="61">
        <v>1</v>
      </c>
      <c r="M53" s="61">
        <v>4</v>
      </c>
      <c r="N53" s="61">
        <v>3</v>
      </c>
      <c r="O53" s="61">
        <v>2</v>
      </c>
      <c r="P53" s="61">
        <v>8</v>
      </c>
      <c r="Q53" s="61">
        <v>22</v>
      </c>
      <c r="R53" s="61">
        <v>45</v>
      </c>
      <c r="S53" s="61">
        <v>89</v>
      </c>
      <c r="T53" s="61">
        <v>208</v>
      </c>
      <c r="U53" s="61">
        <v>326</v>
      </c>
      <c r="V53" s="61">
        <v>483</v>
      </c>
      <c r="W53" s="46">
        <v>0</v>
      </c>
      <c r="X53" s="48"/>
    </row>
    <row r="54" spans="2:23" s="15" customFormat="1" ht="16.5" customHeight="1">
      <c r="B54" s="16" t="s">
        <v>44</v>
      </c>
      <c r="C54" s="61">
        <f t="shared" si="10"/>
        <v>5</v>
      </c>
      <c r="D54" s="61">
        <v>1</v>
      </c>
      <c r="E54" s="61" t="s">
        <v>106</v>
      </c>
      <c r="F54" s="61" t="s">
        <v>106</v>
      </c>
      <c r="G54" s="61" t="s">
        <v>106</v>
      </c>
      <c r="H54" s="61" t="s">
        <v>106</v>
      </c>
      <c r="I54" s="61" t="s">
        <v>106</v>
      </c>
      <c r="J54" s="61" t="s">
        <v>106</v>
      </c>
      <c r="K54" s="61" t="s">
        <v>106</v>
      </c>
      <c r="L54" s="61" t="s">
        <v>106</v>
      </c>
      <c r="M54" s="61" t="s">
        <v>106</v>
      </c>
      <c r="N54" s="61" t="s">
        <v>106</v>
      </c>
      <c r="O54" s="61" t="s">
        <v>106</v>
      </c>
      <c r="P54" s="61" t="s">
        <v>106</v>
      </c>
      <c r="Q54" s="61" t="s">
        <v>106</v>
      </c>
      <c r="R54" s="61" t="s">
        <v>106</v>
      </c>
      <c r="S54" s="61" t="s">
        <v>106</v>
      </c>
      <c r="T54" s="61">
        <v>1</v>
      </c>
      <c r="U54" s="61">
        <v>2</v>
      </c>
      <c r="V54" s="61">
        <v>1</v>
      </c>
      <c r="W54" s="46">
        <v>0</v>
      </c>
    </row>
    <row r="55" spans="2:23" s="15" customFormat="1" ht="16.5" customHeight="1">
      <c r="B55" s="16" t="s">
        <v>45</v>
      </c>
      <c r="C55" s="61">
        <f t="shared" si="10"/>
        <v>207</v>
      </c>
      <c r="D55" s="61" t="s">
        <v>106</v>
      </c>
      <c r="E55" s="61" t="s">
        <v>106</v>
      </c>
      <c r="F55" s="61" t="s">
        <v>106</v>
      </c>
      <c r="G55" s="61" t="s">
        <v>106</v>
      </c>
      <c r="H55" s="61" t="s">
        <v>106</v>
      </c>
      <c r="I55" s="61" t="s">
        <v>106</v>
      </c>
      <c r="J55" s="61" t="s">
        <v>106</v>
      </c>
      <c r="K55" s="61" t="s">
        <v>106</v>
      </c>
      <c r="L55" s="61" t="s">
        <v>106</v>
      </c>
      <c r="M55" s="61" t="s">
        <v>106</v>
      </c>
      <c r="N55" s="61" t="s">
        <v>106</v>
      </c>
      <c r="O55" s="61" t="s">
        <v>106</v>
      </c>
      <c r="P55" s="61">
        <v>2</v>
      </c>
      <c r="Q55" s="61">
        <v>11</v>
      </c>
      <c r="R55" s="61">
        <v>17</v>
      </c>
      <c r="S55" s="61">
        <v>21</v>
      </c>
      <c r="T55" s="61">
        <v>52</v>
      </c>
      <c r="U55" s="61">
        <v>53</v>
      </c>
      <c r="V55" s="61">
        <v>51</v>
      </c>
      <c r="W55" s="46">
        <v>0</v>
      </c>
    </row>
    <row r="56" spans="2:23" s="15" customFormat="1" ht="16.5" customHeight="1">
      <c r="B56" s="16" t="s">
        <v>46</v>
      </c>
      <c r="C56" s="61">
        <f t="shared" si="10"/>
        <v>17</v>
      </c>
      <c r="D56" s="61" t="s">
        <v>106</v>
      </c>
      <c r="E56" s="61" t="s">
        <v>106</v>
      </c>
      <c r="F56" s="61" t="s">
        <v>106</v>
      </c>
      <c r="G56" s="61" t="s">
        <v>106</v>
      </c>
      <c r="H56" s="61" t="s">
        <v>106</v>
      </c>
      <c r="I56" s="61" t="s">
        <v>106</v>
      </c>
      <c r="J56" s="61" t="s">
        <v>106</v>
      </c>
      <c r="K56" s="61" t="s">
        <v>106</v>
      </c>
      <c r="L56" s="61" t="s">
        <v>106</v>
      </c>
      <c r="M56" s="61" t="s">
        <v>106</v>
      </c>
      <c r="N56" s="61" t="s">
        <v>106</v>
      </c>
      <c r="O56" s="61" t="s">
        <v>106</v>
      </c>
      <c r="P56" s="61" t="s">
        <v>106</v>
      </c>
      <c r="Q56" s="61" t="s">
        <v>106</v>
      </c>
      <c r="R56" s="61">
        <v>1</v>
      </c>
      <c r="S56" s="61" t="s">
        <v>106</v>
      </c>
      <c r="T56" s="61">
        <v>4</v>
      </c>
      <c r="U56" s="61">
        <v>5</v>
      </c>
      <c r="V56" s="61">
        <v>7</v>
      </c>
      <c r="W56" s="46">
        <v>0</v>
      </c>
    </row>
    <row r="57" spans="2:24" s="15" customFormat="1" ht="16.5" customHeight="1" thickBot="1">
      <c r="B57" s="16" t="s">
        <v>47</v>
      </c>
      <c r="C57" s="61">
        <f t="shared" si="10"/>
        <v>826</v>
      </c>
      <c r="D57" s="61" t="s">
        <v>106</v>
      </c>
      <c r="E57" s="61" t="s">
        <v>106</v>
      </c>
      <c r="F57" s="61" t="s">
        <v>106</v>
      </c>
      <c r="G57" s="61" t="s">
        <v>106</v>
      </c>
      <c r="H57" s="61">
        <v>1</v>
      </c>
      <c r="I57" s="61" t="s">
        <v>106</v>
      </c>
      <c r="J57" s="61" t="s">
        <v>106</v>
      </c>
      <c r="K57" s="61" t="s">
        <v>106</v>
      </c>
      <c r="L57" s="66" t="s">
        <v>106</v>
      </c>
      <c r="M57" s="61" t="s">
        <v>106</v>
      </c>
      <c r="N57" s="61">
        <v>2</v>
      </c>
      <c r="O57" s="61">
        <v>4</v>
      </c>
      <c r="P57" s="61">
        <v>13</v>
      </c>
      <c r="Q57" s="61">
        <v>40</v>
      </c>
      <c r="R57" s="61">
        <v>48</v>
      </c>
      <c r="S57" s="61">
        <v>92</v>
      </c>
      <c r="T57" s="61">
        <v>166</v>
      </c>
      <c r="U57" s="61">
        <v>201</v>
      </c>
      <c r="V57" s="66">
        <v>259</v>
      </c>
      <c r="W57" s="67">
        <v>0</v>
      </c>
      <c r="X57" s="49"/>
    </row>
    <row r="58" spans="1:23" s="21" customFormat="1" ht="15" customHeight="1">
      <c r="A58" s="19"/>
      <c r="B58" s="19"/>
      <c r="C58" s="6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20"/>
    </row>
    <row r="59" spans="1:23" s="23" customFormat="1" ht="21" customHeight="1">
      <c r="A59" s="22"/>
      <c r="B59" s="83" t="s">
        <v>105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22"/>
    </row>
    <row r="60" spans="1:23" s="23" customFormat="1" ht="15" customHeight="1" thickBot="1">
      <c r="A60" s="72"/>
      <c r="B60" s="73"/>
      <c r="C60" s="63"/>
      <c r="D60" s="24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V60" s="39"/>
      <c r="W60" s="22"/>
    </row>
    <row r="61" spans="1:23" s="13" customFormat="1" ht="18" customHeight="1">
      <c r="A61" s="78" t="s">
        <v>93</v>
      </c>
      <c r="B61" s="79"/>
      <c r="C61" s="59" t="s">
        <v>0</v>
      </c>
      <c r="D61" s="40" t="s">
        <v>1</v>
      </c>
      <c r="E61" s="40" t="s">
        <v>2</v>
      </c>
      <c r="F61" s="40" t="s">
        <v>3</v>
      </c>
      <c r="G61" s="40" t="s">
        <v>4</v>
      </c>
      <c r="H61" s="40" t="s">
        <v>5</v>
      </c>
      <c r="I61" s="40" t="s">
        <v>6</v>
      </c>
      <c r="J61" s="40" t="s">
        <v>7</v>
      </c>
      <c r="K61" s="41" t="s">
        <v>8</v>
      </c>
      <c r="L61" s="40" t="s">
        <v>9</v>
      </c>
      <c r="M61" s="40" t="s">
        <v>10</v>
      </c>
      <c r="N61" s="40" t="s">
        <v>11</v>
      </c>
      <c r="O61" s="40" t="s">
        <v>12</v>
      </c>
      <c r="P61" s="40" t="s">
        <v>13</v>
      </c>
      <c r="Q61" s="40" t="s">
        <v>14</v>
      </c>
      <c r="R61" s="40" t="s">
        <v>15</v>
      </c>
      <c r="S61" s="40" t="s">
        <v>16</v>
      </c>
      <c r="T61" s="40" t="s">
        <v>17</v>
      </c>
      <c r="U61" s="40" t="s">
        <v>18</v>
      </c>
      <c r="V61" s="43" t="s">
        <v>19</v>
      </c>
      <c r="W61" s="40" t="s">
        <v>91</v>
      </c>
    </row>
    <row r="62" spans="1:23" s="26" customFormat="1" ht="18" customHeight="1">
      <c r="A62" s="84" t="s">
        <v>48</v>
      </c>
      <c r="B62" s="85"/>
      <c r="C62" s="46">
        <f>SUM(C63:C66)</f>
        <v>554</v>
      </c>
      <c r="D62" s="46">
        <f aca="true" t="shared" si="11" ref="D62:W62">SUM(D63:D66)</f>
        <v>2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1</v>
      </c>
      <c r="J62" s="46">
        <f t="shared" si="11"/>
        <v>2</v>
      </c>
      <c r="K62" s="46">
        <f t="shared" si="11"/>
        <v>2</v>
      </c>
      <c r="L62" s="46">
        <f t="shared" si="11"/>
        <v>5</v>
      </c>
      <c r="M62" s="46">
        <f t="shared" si="11"/>
        <v>15</v>
      </c>
      <c r="N62" s="46">
        <f t="shared" si="11"/>
        <v>18</v>
      </c>
      <c r="O62" s="46">
        <f t="shared" si="11"/>
        <v>8</v>
      </c>
      <c r="P62" s="46">
        <f t="shared" si="11"/>
        <v>20</v>
      </c>
      <c r="Q62" s="46">
        <f t="shared" si="11"/>
        <v>34</v>
      </c>
      <c r="R62" s="46">
        <f t="shared" si="11"/>
        <v>39</v>
      </c>
      <c r="S62" s="46">
        <f t="shared" si="11"/>
        <v>56</v>
      </c>
      <c r="T62" s="46">
        <f t="shared" si="11"/>
        <v>87</v>
      </c>
      <c r="U62" s="46">
        <f t="shared" si="11"/>
        <v>125</v>
      </c>
      <c r="V62" s="46">
        <f t="shared" si="11"/>
        <v>140</v>
      </c>
      <c r="W62" s="46">
        <f t="shared" si="11"/>
        <v>0</v>
      </c>
    </row>
    <row r="63" spans="1:24" s="29" customFormat="1" ht="18" customHeight="1">
      <c r="A63" s="27"/>
      <c r="B63" s="28" t="s">
        <v>49</v>
      </c>
      <c r="C63" s="61">
        <f>SUM(D63:W63)</f>
        <v>23</v>
      </c>
      <c r="D63" s="68" t="s">
        <v>106</v>
      </c>
      <c r="E63" s="68" t="s">
        <v>106</v>
      </c>
      <c r="F63" s="68" t="s">
        <v>106</v>
      </c>
      <c r="G63" s="68" t="s">
        <v>106</v>
      </c>
      <c r="H63" s="68" t="s">
        <v>106</v>
      </c>
      <c r="I63" s="68" t="s">
        <v>106</v>
      </c>
      <c r="J63" s="68" t="s">
        <v>106</v>
      </c>
      <c r="K63" s="68" t="s">
        <v>106</v>
      </c>
      <c r="L63" s="68" t="s">
        <v>106</v>
      </c>
      <c r="M63" s="68">
        <v>2</v>
      </c>
      <c r="N63" s="68" t="s">
        <v>106</v>
      </c>
      <c r="O63" s="68" t="s">
        <v>106</v>
      </c>
      <c r="P63" s="68">
        <v>1</v>
      </c>
      <c r="Q63" s="68" t="s">
        <v>106</v>
      </c>
      <c r="R63" s="68">
        <v>2</v>
      </c>
      <c r="S63" s="68">
        <v>4</v>
      </c>
      <c r="T63" s="68">
        <v>4</v>
      </c>
      <c r="U63" s="68">
        <v>5</v>
      </c>
      <c r="V63" s="68">
        <v>5</v>
      </c>
      <c r="W63" s="46">
        <v>0</v>
      </c>
      <c r="X63" s="50"/>
    </row>
    <row r="64" spans="1:24" s="29" customFormat="1" ht="18" customHeight="1">
      <c r="A64" s="27"/>
      <c r="B64" s="28" t="s">
        <v>50</v>
      </c>
      <c r="C64" s="61">
        <f>SUM(D64:W64)</f>
        <v>88</v>
      </c>
      <c r="D64" s="68">
        <v>1</v>
      </c>
      <c r="E64" s="68" t="s">
        <v>106</v>
      </c>
      <c r="F64" s="68" t="s">
        <v>106</v>
      </c>
      <c r="G64" s="68" t="s">
        <v>106</v>
      </c>
      <c r="H64" s="68" t="s">
        <v>106</v>
      </c>
      <c r="I64" s="68" t="s">
        <v>106</v>
      </c>
      <c r="J64" s="68" t="s">
        <v>106</v>
      </c>
      <c r="K64" s="68" t="s">
        <v>106</v>
      </c>
      <c r="L64" s="68">
        <v>1</v>
      </c>
      <c r="M64" s="68" t="s">
        <v>106</v>
      </c>
      <c r="N64" s="68">
        <v>1</v>
      </c>
      <c r="O64" s="68" t="s">
        <v>106</v>
      </c>
      <c r="P64" s="68">
        <v>1</v>
      </c>
      <c r="Q64" s="68">
        <v>2</v>
      </c>
      <c r="R64" s="68">
        <v>4</v>
      </c>
      <c r="S64" s="68">
        <v>11</v>
      </c>
      <c r="T64" s="68">
        <v>14</v>
      </c>
      <c r="U64" s="68">
        <v>25</v>
      </c>
      <c r="V64" s="68">
        <v>28</v>
      </c>
      <c r="W64" s="46">
        <v>0</v>
      </c>
      <c r="X64" s="50"/>
    </row>
    <row r="65" spans="1:24" s="29" customFormat="1" ht="18" customHeight="1">
      <c r="A65" s="27"/>
      <c r="B65" s="28" t="s">
        <v>51</v>
      </c>
      <c r="C65" s="61">
        <f>SUM(D65:W65)</f>
        <v>161</v>
      </c>
      <c r="D65" s="68" t="s">
        <v>106</v>
      </c>
      <c r="E65" s="68" t="s">
        <v>106</v>
      </c>
      <c r="F65" s="68" t="s">
        <v>106</v>
      </c>
      <c r="G65" s="68" t="s">
        <v>106</v>
      </c>
      <c r="H65" s="68" t="s">
        <v>106</v>
      </c>
      <c r="I65" s="68">
        <v>1</v>
      </c>
      <c r="J65" s="68">
        <v>1</v>
      </c>
      <c r="K65" s="68">
        <v>1</v>
      </c>
      <c r="L65" s="68">
        <v>3</v>
      </c>
      <c r="M65" s="68">
        <v>10</v>
      </c>
      <c r="N65" s="68">
        <v>14</v>
      </c>
      <c r="O65" s="68">
        <v>6</v>
      </c>
      <c r="P65" s="68">
        <v>10</v>
      </c>
      <c r="Q65" s="68">
        <v>17</v>
      </c>
      <c r="R65" s="68">
        <v>17</v>
      </c>
      <c r="S65" s="68">
        <v>16</v>
      </c>
      <c r="T65" s="68">
        <v>25</v>
      </c>
      <c r="U65" s="68">
        <v>21</v>
      </c>
      <c r="V65" s="68">
        <v>19</v>
      </c>
      <c r="W65" s="46">
        <v>0</v>
      </c>
      <c r="X65" s="50"/>
    </row>
    <row r="66" spans="1:24" s="29" customFormat="1" ht="18" customHeight="1">
      <c r="A66" s="27"/>
      <c r="B66" s="28" t="s">
        <v>52</v>
      </c>
      <c r="C66" s="61">
        <f>SUM(D66:W66)</f>
        <v>282</v>
      </c>
      <c r="D66" s="68">
        <v>1</v>
      </c>
      <c r="E66" s="68" t="s">
        <v>106</v>
      </c>
      <c r="F66" s="68" t="s">
        <v>106</v>
      </c>
      <c r="G66" s="68" t="s">
        <v>106</v>
      </c>
      <c r="H66" s="68" t="s">
        <v>106</v>
      </c>
      <c r="I66" s="68" t="s">
        <v>106</v>
      </c>
      <c r="J66" s="68">
        <v>1</v>
      </c>
      <c r="K66" s="68">
        <v>1</v>
      </c>
      <c r="L66" s="68">
        <v>1</v>
      </c>
      <c r="M66" s="68">
        <v>3</v>
      </c>
      <c r="N66" s="68">
        <v>3</v>
      </c>
      <c r="O66" s="68">
        <v>2</v>
      </c>
      <c r="P66" s="68">
        <v>8</v>
      </c>
      <c r="Q66" s="68">
        <v>15</v>
      </c>
      <c r="R66" s="68">
        <v>16</v>
      </c>
      <c r="S66" s="68">
        <v>25</v>
      </c>
      <c r="T66" s="68">
        <v>44</v>
      </c>
      <c r="U66" s="68">
        <v>74</v>
      </c>
      <c r="V66" s="68">
        <v>88</v>
      </c>
      <c r="W66" s="46">
        <v>0</v>
      </c>
      <c r="X66" s="50"/>
    </row>
    <row r="67" spans="1:24" s="29" customFormat="1" ht="12" customHeight="1">
      <c r="A67" s="27"/>
      <c r="B67" s="28"/>
      <c r="C67" s="46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50"/>
    </row>
    <row r="68" spans="1:24" s="26" customFormat="1" ht="18" customHeight="1">
      <c r="A68" s="80" t="s">
        <v>53</v>
      </c>
      <c r="B68" s="81"/>
      <c r="C68" s="46">
        <f>SUM(D68:W68)</f>
        <v>27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1</v>
      </c>
      <c r="R68" s="69">
        <v>2</v>
      </c>
      <c r="S68" s="69">
        <v>2</v>
      </c>
      <c r="T68" s="69">
        <v>4</v>
      </c>
      <c r="U68" s="69">
        <v>6</v>
      </c>
      <c r="V68" s="69">
        <v>12</v>
      </c>
      <c r="W68" s="69">
        <v>0</v>
      </c>
      <c r="X68" s="51"/>
    </row>
    <row r="69" spans="1:24" s="29" customFormat="1" ht="12" customHeight="1">
      <c r="A69" s="27"/>
      <c r="B69" s="28"/>
      <c r="C69" s="46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50"/>
    </row>
    <row r="70" spans="1:24" s="26" customFormat="1" ht="18" customHeight="1">
      <c r="A70" s="80" t="s">
        <v>73</v>
      </c>
      <c r="B70" s="81"/>
      <c r="C70" s="46">
        <f>SUM(D70:W70)</f>
        <v>83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1</v>
      </c>
      <c r="L70" s="69">
        <v>1</v>
      </c>
      <c r="M70" s="69">
        <v>0</v>
      </c>
      <c r="N70" s="69">
        <v>0</v>
      </c>
      <c r="O70" s="69">
        <v>1</v>
      </c>
      <c r="P70" s="69">
        <v>4</v>
      </c>
      <c r="Q70" s="69">
        <v>4</v>
      </c>
      <c r="R70" s="69">
        <v>10</v>
      </c>
      <c r="S70" s="69">
        <v>13</v>
      </c>
      <c r="T70" s="69">
        <v>19</v>
      </c>
      <c r="U70" s="69">
        <v>18</v>
      </c>
      <c r="V70" s="69">
        <v>12</v>
      </c>
      <c r="W70" s="69">
        <v>0</v>
      </c>
      <c r="X70" s="51"/>
    </row>
    <row r="71" spans="1:24" s="29" customFormat="1" ht="12" customHeight="1">
      <c r="A71" s="27"/>
      <c r="B71" s="28"/>
      <c r="C71" s="46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50"/>
    </row>
    <row r="72" spans="1:24" s="26" customFormat="1" ht="18" customHeight="1">
      <c r="A72" s="80" t="s">
        <v>88</v>
      </c>
      <c r="B72" s="81"/>
      <c r="C72" s="46">
        <f>SUM(C73:C75)</f>
        <v>387</v>
      </c>
      <c r="D72" s="46">
        <f aca="true" t="shared" si="12" ref="D72:W72">SUM(D73:D75)</f>
        <v>0</v>
      </c>
      <c r="E72" s="46">
        <f t="shared" si="12"/>
        <v>0</v>
      </c>
      <c r="F72" s="46">
        <f t="shared" si="12"/>
        <v>0</v>
      </c>
      <c r="G72" s="46">
        <f t="shared" si="12"/>
        <v>0</v>
      </c>
      <c r="H72" s="46">
        <f t="shared" si="12"/>
        <v>0</v>
      </c>
      <c r="I72" s="46">
        <f t="shared" si="12"/>
        <v>0</v>
      </c>
      <c r="J72" s="46">
        <f t="shared" si="12"/>
        <v>0</v>
      </c>
      <c r="K72" s="46">
        <f t="shared" si="12"/>
        <v>0</v>
      </c>
      <c r="L72" s="46">
        <f t="shared" si="12"/>
        <v>0</v>
      </c>
      <c r="M72" s="46">
        <f t="shared" si="12"/>
        <v>0</v>
      </c>
      <c r="N72" s="46">
        <f t="shared" si="12"/>
        <v>1</v>
      </c>
      <c r="O72" s="46">
        <f t="shared" si="12"/>
        <v>2</v>
      </c>
      <c r="P72" s="46">
        <f t="shared" si="12"/>
        <v>6</v>
      </c>
      <c r="Q72" s="46">
        <f t="shared" si="12"/>
        <v>21</v>
      </c>
      <c r="R72" s="46">
        <f t="shared" si="12"/>
        <v>17</v>
      </c>
      <c r="S72" s="46">
        <f t="shared" si="12"/>
        <v>51</v>
      </c>
      <c r="T72" s="46">
        <f t="shared" si="12"/>
        <v>64</v>
      </c>
      <c r="U72" s="46">
        <f t="shared" si="12"/>
        <v>105</v>
      </c>
      <c r="V72" s="46">
        <f t="shared" si="12"/>
        <v>120</v>
      </c>
      <c r="W72" s="46">
        <f t="shared" si="12"/>
        <v>0</v>
      </c>
      <c r="X72" s="51"/>
    </row>
    <row r="73" spans="1:24" s="29" customFormat="1" ht="18" customHeight="1">
      <c r="A73" s="27"/>
      <c r="B73" s="38" t="s">
        <v>74</v>
      </c>
      <c r="C73" s="61">
        <f>SUM(D73:W73)</f>
        <v>52</v>
      </c>
      <c r="D73" s="68" t="s">
        <v>106</v>
      </c>
      <c r="E73" s="68" t="s">
        <v>106</v>
      </c>
      <c r="F73" s="68" t="s">
        <v>106</v>
      </c>
      <c r="G73" s="68" t="s">
        <v>106</v>
      </c>
      <c r="H73" s="68" t="s">
        <v>106</v>
      </c>
      <c r="I73" s="68" t="s">
        <v>106</v>
      </c>
      <c r="J73" s="68" t="s">
        <v>106</v>
      </c>
      <c r="K73" s="68" t="s">
        <v>106</v>
      </c>
      <c r="L73" s="68" t="s">
        <v>106</v>
      </c>
      <c r="M73" s="68" t="s">
        <v>106</v>
      </c>
      <c r="N73" s="68" t="s">
        <v>106</v>
      </c>
      <c r="O73" s="68">
        <v>1</v>
      </c>
      <c r="P73" s="68">
        <v>1</v>
      </c>
      <c r="Q73" s="68">
        <v>1</v>
      </c>
      <c r="R73" s="68">
        <v>3</v>
      </c>
      <c r="S73" s="68">
        <v>8</v>
      </c>
      <c r="T73" s="68">
        <v>10</v>
      </c>
      <c r="U73" s="68">
        <v>12</v>
      </c>
      <c r="V73" s="68">
        <v>16</v>
      </c>
      <c r="W73" s="46">
        <v>0</v>
      </c>
      <c r="X73" s="50"/>
    </row>
    <row r="74" spans="1:24" s="29" customFormat="1" ht="18" customHeight="1">
      <c r="A74" s="27"/>
      <c r="B74" s="28" t="s">
        <v>54</v>
      </c>
      <c r="C74" s="61">
        <f>SUM(D74:W74)</f>
        <v>271</v>
      </c>
      <c r="D74" s="68" t="s">
        <v>106</v>
      </c>
      <c r="E74" s="68" t="s">
        <v>106</v>
      </c>
      <c r="F74" s="68" t="s">
        <v>106</v>
      </c>
      <c r="G74" s="68" t="s">
        <v>106</v>
      </c>
      <c r="H74" s="68" t="s">
        <v>106</v>
      </c>
      <c r="I74" s="68" t="s">
        <v>106</v>
      </c>
      <c r="J74" s="68" t="s">
        <v>106</v>
      </c>
      <c r="K74" s="68" t="s">
        <v>106</v>
      </c>
      <c r="L74" s="68" t="s">
        <v>106</v>
      </c>
      <c r="M74" s="68" t="s">
        <v>106</v>
      </c>
      <c r="N74" s="68">
        <v>1</v>
      </c>
      <c r="O74" s="68">
        <v>1</v>
      </c>
      <c r="P74" s="68">
        <v>5</v>
      </c>
      <c r="Q74" s="68">
        <v>17</v>
      </c>
      <c r="R74" s="68">
        <v>10</v>
      </c>
      <c r="S74" s="68">
        <v>41</v>
      </c>
      <c r="T74" s="68">
        <v>43</v>
      </c>
      <c r="U74" s="68">
        <v>76</v>
      </c>
      <c r="V74" s="68">
        <v>77</v>
      </c>
      <c r="W74" s="46">
        <v>0</v>
      </c>
      <c r="X74" s="50"/>
    </row>
    <row r="75" spans="1:24" s="29" customFormat="1" ht="18" customHeight="1">
      <c r="A75" s="27"/>
      <c r="B75" s="28" t="s">
        <v>89</v>
      </c>
      <c r="C75" s="61">
        <f>SUM(D75:W75)</f>
        <v>64</v>
      </c>
      <c r="D75" s="68" t="s">
        <v>106</v>
      </c>
      <c r="E75" s="68" t="s">
        <v>106</v>
      </c>
      <c r="F75" s="68" t="s">
        <v>106</v>
      </c>
      <c r="G75" s="68" t="s">
        <v>106</v>
      </c>
      <c r="H75" s="68" t="s">
        <v>106</v>
      </c>
      <c r="I75" s="68" t="s">
        <v>106</v>
      </c>
      <c r="J75" s="68" t="s">
        <v>106</v>
      </c>
      <c r="K75" s="68" t="s">
        <v>106</v>
      </c>
      <c r="L75" s="68" t="s">
        <v>106</v>
      </c>
      <c r="M75" s="68" t="s">
        <v>106</v>
      </c>
      <c r="N75" s="68" t="s">
        <v>106</v>
      </c>
      <c r="O75" s="68" t="s">
        <v>106</v>
      </c>
      <c r="P75" s="68" t="s">
        <v>106</v>
      </c>
      <c r="Q75" s="68">
        <v>3</v>
      </c>
      <c r="R75" s="68">
        <v>4</v>
      </c>
      <c r="S75" s="68">
        <v>2</v>
      </c>
      <c r="T75" s="68">
        <v>11</v>
      </c>
      <c r="U75" s="68">
        <v>17</v>
      </c>
      <c r="V75" s="68">
        <v>27</v>
      </c>
      <c r="W75" s="46">
        <v>0</v>
      </c>
      <c r="X75" s="50"/>
    </row>
    <row r="76" spans="1:24" s="29" customFormat="1" ht="12" customHeight="1">
      <c r="A76" s="27"/>
      <c r="B76" s="31"/>
      <c r="C76" s="46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50"/>
    </row>
    <row r="77" spans="1:24" s="32" customFormat="1" ht="18" customHeight="1">
      <c r="A77" s="80" t="s">
        <v>55</v>
      </c>
      <c r="B77" s="81"/>
      <c r="C77" s="46">
        <f>SUM(D77:W77)</f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52"/>
    </row>
    <row r="78" spans="1:24" s="29" customFormat="1" ht="12" customHeight="1">
      <c r="A78" s="27"/>
      <c r="B78" s="28"/>
      <c r="C78" s="46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50"/>
    </row>
    <row r="79" spans="1:24" s="26" customFormat="1" ht="18" customHeight="1">
      <c r="A79" s="80" t="s">
        <v>56</v>
      </c>
      <c r="B79" s="81"/>
      <c r="C79" s="46">
        <f>SUM(C80:C85)</f>
        <v>8</v>
      </c>
      <c r="D79" s="46">
        <f aca="true" t="shared" si="13" ref="D79:V79">SUM(D80:D85)</f>
        <v>8</v>
      </c>
      <c r="E79" s="46">
        <f t="shared" si="13"/>
        <v>0</v>
      </c>
      <c r="F79" s="46">
        <f t="shared" si="13"/>
        <v>0</v>
      </c>
      <c r="G79" s="46">
        <f t="shared" si="13"/>
        <v>0</v>
      </c>
      <c r="H79" s="46">
        <f t="shared" si="13"/>
        <v>0</v>
      </c>
      <c r="I79" s="46">
        <f t="shared" si="13"/>
        <v>0</v>
      </c>
      <c r="J79" s="46">
        <f t="shared" si="13"/>
        <v>0</v>
      </c>
      <c r="K79" s="46">
        <f t="shared" si="13"/>
        <v>0</v>
      </c>
      <c r="L79" s="46">
        <f t="shared" si="13"/>
        <v>0</v>
      </c>
      <c r="M79" s="46">
        <f t="shared" si="13"/>
        <v>0</v>
      </c>
      <c r="N79" s="46">
        <f t="shared" si="13"/>
        <v>0</v>
      </c>
      <c r="O79" s="46">
        <f t="shared" si="13"/>
        <v>0</v>
      </c>
      <c r="P79" s="46">
        <f t="shared" si="13"/>
        <v>0</v>
      </c>
      <c r="Q79" s="46">
        <f t="shared" si="13"/>
        <v>0</v>
      </c>
      <c r="R79" s="46">
        <f t="shared" si="13"/>
        <v>0</v>
      </c>
      <c r="S79" s="46">
        <f t="shared" si="13"/>
        <v>0</v>
      </c>
      <c r="T79" s="46">
        <f t="shared" si="13"/>
        <v>0</v>
      </c>
      <c r="U79" s="46">
        <f t="shared" si="13"/>
        <v>0</v>
      </c>
      <c r="V79" s="46">
        <f t="shared" si="13"/>
        <v>0</v>
      </c>
      <c r="W79" s="46">
        <f>SUM(W80:W85)</f>
        <v>0</v>
      </c>
      <c r="X79" s="51"/>
    </row>
    <row r="80" spans="1:24" s="29" customFormat="1" ht="18" customHeight="1">
      <c r="A80" s="27"/>
      <c r="B80" s="36" t="s">
        <v>75</v>
      </c>
      <c r="C80" s="61">
        <f aca="true" t="shared" si="14" ref="C80:C85">SUM(D80:W80)</f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0</v>
      </c>
      <c r="U80" s="68">
        <v>0</v>
      </c>
      <c r="V80" s="68">
        <v>0</v>
      </c>
      <c r="W80" s="46">
        <v>0</v>
      </c>
      <c r="X80" s="50"/>
    </row>
    <row r="81" spans="1:24" s="29" customFormat="1" ht="18" customHeight="1">
      <c r="A81" s="27"/>
      <c r="B81" s="28" t="s">
        <v>57</v>
      </c>
      <c r="C81" s="61">
        <f t="shared" si="14"/>
        <v>0</v>
      </c>
      <c r="D81" s="68">
        <v>0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46">
        <v>0</v>
      </c>
      <c r="X81" s="50"/>
    </row>
    <row r="82" spans="1:24" s="29" customFormat="1" ht="30" customHeight="1">
      <c r="A82" s="27"/>
      <c r="B82" s="37" t="s">
        <v>81</v>
      </c>
      <c r="C82" s="61">
        <f t="shared" si="14"/>
        <v>2</v>
      </c>
      <c r="D82" s="68">
        <v>2</v>
      </c>
      <c r="E82" s="68" t="s">
        <v>106</v>
      </c>
      <c r="F82" s="68" t="s">
        <v>106</v>
      </c>
      <c r="G82" s="68" t="s">
        <v>106</v>
      </c>
      <c r="H82" s="68" t="s">
        <v>106</v>
      </c>
      <c r="I82" s="68" t="s">
        <v>106</v>
      </c>
      <c r="J82" s="68" t="s">
        <v>106</v>
      </c>
      <c r="K82" s="68" t="s">
        <v>106</v>
      </c>
      <c r="L82" s="68" t="s">
        <v>106</v>
      </c>
      <c r="M82" s="68" t="s">
        <v>106</v>
      </c>
      <c r="N82" s="68" t="s">
        <v>106</v>
      </c>
      <c r="O82" s="68" t="s">
        <v>106</v>
      </c>
      <c r="P82" s="68" t="s">
        <v>106</v>
      </c>
      <c r="Q82" s="68" t="s">
        <v>106</v>
      </c>
      <c r="R82" s="68" t="s">
        <v>106</v>
      </c>
      <c r="S82" s="68" t="s">
        <v>106</v>
      </c>
      <c r="T82" s="68" t="s">
        <v>106</v>
      </c>
      <c r="U82" s="68" t="s">
        <v>106</v>
      </c>
      <c r="V82" s="68" t="s">
        <v>106</v>
      </c>
      <c r="W82" s="68">
        <v>0</v>
      </c>
      <c r="X82" s="50"/>
    </row>
    <row r="83" spans="1:24" s="29" customFormat="1" ht="18" customHeight="1">
      <c r="A83" s="27"/>
      <c r="B83" s="28" t="s">
        <v>58</v>
      </c>
      <c r="C83" s="61">
        <f t="shared" si="14"/>
        <v>3</v>
      </c>
      <c r="D83" s="68">
        <v>3</v>
      </c>
      <c r="E83" s="68" t="s">
        <v>106</v>
      </c>
      <c r="F83" s="68" t="s">
        <v>106</v>
      </c>
      <c r="G83" s="68" t="s">
        <v>106</v>
      </c>
      <c r="H83" s="68" t="s">
        <v>106</v>
      </c>
      <c r="I83" s="68" t="s">
        <v>106</v>
      </c>
      <c r="J83" s="68" t="s">
        <v>106</v>
      </c>
      <c r="K83" s="68" t="s">
        <v>106</v>
      </c>
      <c r="L83" s="68" t="s">
        <v>106</v>
      </c>
      <c r="M83" s="68" t="s">
        <v>106</v>
      </c>
      <c r="N83" s="68" t="s">
        <v>106</v>
      </c>
      <c r="O83" s="68" t="s">
        <v>106</v>
      </c>
      <c r="P83" s="68" t="s">
        <v>106</v>
      </c>
      <c r="Q83" s="68" t="s">
        <v>106</v>
      </c>
      <c r="R83" s="68" t="s">
        <v>106</v>
      </c>
      <c r="S83" s="68" t="s">
        <v>106</v>
      </c>
      <c r="T83" s="68" t="s">
        <v>106</v>
      </c>
      <c r="U83" s="68" t="s">
        <v>106</v>
      </c>
      <c r="V83" s="68" t="s">
        <v>106</v>
      </c>
      <c r="W83" s="68">
        <v>0</v>
      </c>
      <c r="X83" s="50"/>
    </row>
    <row r="84" spans="1:24" s="29" customFormat="1" ht="30" customHeight="1">
      <c r="A84" s="27"/>
      <c r="B84" s="37" t="s">
        <v>82</v>
      </c>
      <c r="C84" s="61">
        <f t="shared" si="14"/>
        <v>2</v>
      </c>
      <c r="D84" s="68">
        <v>2</v>
      </c>
      <c r="E84" s="68" t="s">
        <v>106</v>
      </c>
      <c r="F84" s="68" t="s">
        <v>106</v>
      </c>
      <c r="G84" s="68" t="s">
        <v>106</v>
      </c>
      <c r="H84" s="68" t="s">
        <v>106</v>
      </c>
      <c r="I84" s="68" t="s">
        <v>106</v>
      </c>
      <c r="J84" s="68" t="s">
        <v>106</v>
      </c>
      <c r="K84" s="68" t="s">
        <v>106</v>
      </c>
      <c r="L84" s="68" t="s">
        <v>106</v>
      </c>
      <c r="M84" s="68" t="s">
        <v>106</v>
      </c>
      <c r="N84" s="68" t="s">
        <v>106</v>
      </c>
      <c r="O84" s="68" t="s">
        <v>106</v>
      </c>
      <c r="P84" s="68" t="s">
        <v>106</v>
      </c>
      <c r="Q84" s="68" t="s">
        <v>106</v>
      </c>
      <c r="R84" s="68" t="s">
        <v>106</v>
      </c>
      <c r="S84" s="68" t="s">
        <v>106</v>
      </c>
      <c r="T84" s="68" t="s">
        <v>106</v>
      </c>
      <c r="U84" s="68" t="s">
        <v>106</v>
      </c>
      <c r="V84" s="68" t="s">
        <v>106</v>
      </c>
      <c r="W84" s="68">
        <v>0</v>
      </c>
      <c r="X84" s="50"/>
    </row>
    <row r="85" spans="1:24" s="29" customFormat="1" ht="18" customHeight="1">
      <c r="A85" s="27"/>
      <c r="B85" s="28" t="s">
        <v>76</v>
      </c>
      <c r="C85" s="61">
        <f t="shared" si="14"/>
        <v>1</v>
      </c>
      <c r="D85" s="68">
        <v>1</v>
      </c>
      <c r="E85" s="68" t="s">
        <v>106</v>
      </c>
      <c r="F85" s="68" t="s">
        <v>106</v>
      </c>
      <c r="G85" s="68" t="s">
        <v>106</v>
      </c>
      <c r="H85" s="68" t="s">
        <v>106</v>
      </c>
      <c r="I85" s="68" t="s">
        <v>106</v>
      </c>
      <c r="J85" s="68" t="s">
        <v>106</v>
      </c>
      <c r="K85" s="68" t="s">
        <v>106</v>
      </c>
      <c r="L85" s="68" t="s">
        <v>106</v>
      </c>
      <c r="M85" s="68" t="s">
        <v>106</v>
      </c>
      <c r="N85" s="68" t="s">
        <v>106</v>
      </c>
      <c r="O85" s="68" t="s">
        <v>106</v>
      </c>
      <c r="P85" s="68" t="s">
        <v>106</v>
      </c>
      <c r="Q85" s="68" t="s">
        <v>106</v>
      </c>
      <c r="R85" s="68" t="s">
        <v>106</v>
      </c>
      <c r="S85" s="68" t="s">
        <v>106</v>
      </c>
      <c r="T85" s="68" t="s">
        <v>106</v>
      </c>
      <c r="U85" s="68" t="s">
        <v>106</v>
      </c>
      <c r="V85" s="68" t="s">
        <v>106</v>
      </c>
      <c r="W85" s="68">
        <v>0</v>
      </c>
      <c r="X85" s="50"/>
    </row>
    <row r="86" spans="1:24" s="29" customFormat="1" ht="12" customHeight="1">
      <c r="A86" s="27"/>
      <c r="B86" s="28"/>
      <c r="C86" s="46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50"/>
    </row>
    <row r="87" spans="1:24" s="26" customFormat="1" ht="18" customHeight="1">
      <c r="A87" s="80" t="s">
        <v>84</v>
      </c>
      <c r="B87" s="81"/>
      <c r="C87" s="46">
        <f>SUM(C88:C92)</f>
        <v>18</v>
      </c>
      <c r="D87" s="46">
        <f aca="true" t="shared" si="15" ref="D87:W87">SUM(D88:D92)</f>
        <v>9</v>
      </c>
      <c r="E87" s="46">
        <f t="shared" si="15"/>
        <v>0</v>
      </c>
      <c r="F87" s="46">
        <f t="shared" si="15"/>
        <v>0</v>
      </c>
      <c r="G87" s="46">
        <f t="shared" si="15"/>
        <v>0</v>
      </c>
      <c r="H87" s="46">
        <f t="shared" si="15"/>
        <v>0</v>
      </c>
      <c r="I87" s="46">
        <f t="shared" si="15"/>
        <v>0</v>
      </c>
      <c r="J87" s="46">
        <f t="shared" si="15"/>
        <v>1</v>
      </c>
      <c r="K87" s="46">
        <f t="shared" si="15"/>
        <v>0</v>
      </c>
      <c r="L87" s="46">
        <f t="shared" si="15"/>
        <v>0</v>
      </c>
      <c r="M87" s="46">
        <f t="shared" si="15"/>
        <v>1</v>
      </c>
      <c r="N87" s="46">
        <f t="shared" si="15"/>
        <v>0</v>
      </c>
      <c r="O87" s="46">
        <f t="shared" si="15"/>
        <v>1</v>
      </c>
      <c r="P87" s="46">
        <f t="shared" si="15"/>
        <v>0</v>
      </c>
      <c r="Q87" s="46">
        <f t="shared" si="15"/>
        <v>2</v>
      </c>
      <c r="R87" s="46">
        <f t="shared" si="15"/>
        <v>1</v>
      </c>
      <c r="S87" s="46">
        <f t="shared" si="15"/>
        <v>0</v>
      </c>
      <c r="T87" s="46">
        <f t="shared" si="15"/>
        <v>1</v>
      </c>
      <c r="U87" s="46">
        <f t="shared" si="15"/>
        <v>0</v>
      </c>
      <c r="V87" s="46">
        <f t="shared" si="15"/>
        <v>2</v>
      </c>
      <c r="W87" s="46">
        <f t="shared" si="15"/>
        <v>0</v>
      </c>
      <c r="X87" s="51"/>
    </row>
    <row r="88" spans="1:24" s="29" customFormat="1" ht="18" customHeight="1">
      <c r="A88" s="27"/>
      <c r="B88" s="28" t="s">
        <v>59</v>
      </c>
      <c r="C88" s="61">
        <f>SUM(D88:W88)</f>
        <v>0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50"/>
    </row>
    <row r="89" spans="1:24" s="29" customFormat="1" ht="18" customHeight="1">
      <c r="A89" s="27"/>
      <c r="B89" s="28" t="s">
        <v>60</v>
      </c>
      <c r="C89" s="61">
        <f>SUM(D89:W89)</f>
        <v>5</v>
      </c>
      <c r="D89" s="68">
        <v>3</v>
      </c>
      <c r="E89" s="68" t="s">
        <v>106</v>
      </c>
      <c r="F89" s="68" t="s">
        <v>106</v>
      </c>
      <c r="G89" s="68" t="s">
        <v>106</v>
      </c>
      <c r="H89" s="68" t="s">
        <v>106</v>
      </c>
      <c r="I89" s="68" t="s">
        <v>106</v>
      </c>
      <c r="J89" s="68" t="s">
        <v>106</v>
      </c>
      <c r="K89" s="68" t="s">
        <v>106</v>
      </c>
      <c r="L89" s="68" t="s">
        <v>106</v>
      </c>
      <c r="M89" s="68">
        <v>1</v>
      </c>
      <c r="N89" s="68" t="s">
        <v>106</v>
      </c>
      <c r="O89" s="68" t="s">
        <v>106</v>
      </c>
      <c r="P89" s="68" t="s">
        <v>106</v>
      </c>
      <c r="Q89" s="68" t="s">
        <v>106</v>
      </c>
      <c r="R89" s="68" t="s">
        <v>106</v>
      </c>
      <c r="S89" s="68" t="s">
        <v>106</v>
      </c>
      <c r="T89" s="68" t="s">
        <v>106</v>
      </c>
      <c r="U89" s="68" t="s">
        <v>106</v>
      </c>
      <c r="V89" s="68">
        <v>1</v>
      </c>
      <c r="W89" s="46">
        <v>0</v>
      </c>
      <c r="X89" s="50"/>
    </row>
    <row r="90" spans="1:24" s="29" customFormat="1" ht="18" customHeight="1">
      <c r="A90" s="27"/>
      <c r="B90" s="28" t="s">
        <v>61</v>
      </c>
      <c r="C90" s="61">
        <f>SUM(D90:W90)</f>
        <v>0</v>
      </c>
      <c r="D90" s="68" t="s">
        <v>106</v>
      </c>
      <c r="E90" s="68" t="s">
        <v>106</v>
      </c>
      <c r="F90" s="68" t="s">
        <v>106</v>
      </c>
      <c r="G90" s="68" t="s">
        <v>106</v>
      </c>
      <c r="H90" s="68" t="s">
        <v>106</v>
      </c>
      <c r="I90" s="68" t="s">
        <v>106</v>
      </c>
      <c r="J90" s="68" t="s">
        <v>106</v>
      </c>
      <c r="K90" s="68" t="s">
        <v>106</v>
      </c>
      <c r="L90" s="68" t="s">
        <v>106</v>
      </c>
      <c r="M90" s="68" t="s">
        <v>106</v>
      </c>
      <c r="N90" s="68" t="s">
        <v>106</v>
      </c>
      <c r="O90" s="68" t="s">
        <v>106</v>
      </c>
      <c r="P90" s="68" t="s">
        <v>106</v>
      </c>
      <c r="Q90" s="68" t="s">
        <v>106</v>
      </c>
      <c r="R90" s="68" t="s">
        <v>106</v>
      </c>
      <c r="S90" s="68" t="s">
        <v>106</v>
      </c>
      <c r="T90" s="68" t="s">
        <v>106</v>
      </c>
      <c r="U90" s="68" t="s">
        <v>106</v>
      </c>
      <c r="V90" s="68" t="s">
        <v>106</v>
      </c>
      <c r="W90" s="46">
        <v>0</v>
      </c>
      <c r="X90" s="50"/>
    </row>
    <row r="91" spans="1:24" s="29" customFormat="1" ht="18" customHeight="1">
      <c r="A91" s="27"/>
      <c r="B91" s="28" t="s">
        <v>77</v>
      </c>
      <c r="C91" s="61">
        <f>SUM(D91:W91)</f>
        <v>8</v>
      </c>
      <c r="D91" s="68">
        <v>2</v>
      </c>
      <c r="E91" s="68" t="s">
        <v>106</v>
      </c>
      <c r="F91" s="68" t="s">
        <v>106</v>
      </c>
      <c r="G91" s="68" t="s">
        <v>106</v>
      </c>
      <c r="H91" s="68" t="s">
        <v>106</v>
      </c>
      <c r="I91" s="68" t="s">
        <v>106</v>
      </c>
      <c r="J91" s="68" t="s">
        <v>106</v>
      </c>
      <c r="K91" s="68" t="s">
        <v>106</v>
      </c>
      <c r="L91" s="68" t="s">
        <v>106</v>
      </c>
      <c r="M91" s="68" t="s">
        <v>106</v>
      </c>
      <c r="N91" s="68" t="s">
        <v>106</v>
      </c>
      <c r="O91" s="68">
        <v>1</v>
      </c>
      <c r="P91" s="68" t="s">
        <v>106</v>
      </c>
      <c r="Q91" s="68">
        <v>2</v>
      </c>
      <c r="R91" s="68">
        <v>1</v>
      </c>
      <c r="S91" s="68" t="s">
        <v>106</v>
      </c>
      <c r="T91" s="68">
        <v>1</v>
      </c>
      <c r="U91" s="68" t="s">
        <v>106</v>
      </c>
      <c r="V91" s="68">
        <v>1</v>
      </c>
      <c r="W91" s="46">
        <v>0</v>
      </c>
      <c r="X91" s="50"/>
    </row>
    <row r="92" spans="1:24" s="29" customFormat="1" ht="18" customHeight="1">
      <c r="A92" s="27"/>
      <c r="B92" s="28" t="s">
        <v>78</v>
      </c>
      <c r="C92" s="61">
        <f>SUM(D92:W92)</f>
        <v>5</v>
      </c>
      <c r="D92" s="68">
        <v>4</v>
      </c>
      <c r="E92" s="68" t="s">
        <v>106</v>
      </c>
      <c r="F92" s="68" t="s">
        <v>106</v>
      </c>
      <c r="G92" s="68" t="s">
        <v>106</v>
      </c>
      <c r="H92" s="68" t="s">
        <v>106</v>
      </c>
      <c r="I92" s="68" t="s">
        <v>106</v>
      </c>
      <c r="J92" s="68">
        <v>1</v>
      </c>
      <c r="K92" s="68" t="s">
        <v>106</v>
      </c>
      <c r="L92" s="68" t="s">
        <v>106</v>
      </c>
      <c r="M92" s="68" t="s">
        <v>106</v>
      </c>
      <c r="N92" s="68" t="s">
        <v>106</v>
      </c>
      <c r="O92" s="68" t="s">
        <v>106</v>
      </c>
      <c r="P92" s="68" t="s">
        <v>106</v>
      </c>
      <c r="Q92" s="68" t="s">
        <v>106</v>
      </c>
      <c r="R92" s="68" t="s">
        <v>106</v>
      </c>
      <c r="S92" s="68" t="s">
        <v>106</v>
      </c>
      <c r="T92" s="68" t="s">
        <v>106</v>
      </c>
      <c r="U92" s="68" t="s">
        <v>106</v>
      </c>
      <c r="V92" s="68" t="s">
        <v>106</v>
      </c>
      <c r="W92" s="68">
        <v>0</v>
      </c>
      <c r="X92" s="50"/>
    </row>
    <row r="93" spans="1:24" s="29" customFormat="1" ht="12" customHeight="1">
      <c r="A93" s="27"/>
      <c r="B93" s="28"/>
      <c r="C93" s="46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50"/>
    </row>
    <row r="94" spans="1:24" s="26" customFormat="1" ht="25.5" customHeight="1">
      <c r="A94" s="76" t="s">
        <v>79</v>
      </c>
      <c r="B94" s="77"/>
      <c r="C94" s="46">
        <f>SUM(C95:C97)</f>
        <v>1109</v>
      </c>
      <c r="D94" s="46">
        <f>SUM(D95:D97)</f>
        <v>3</v>
      </c>
      <c r="E94" s="46">
        <f aca="true" t="shared" si="16" ref="E94:W94">SUM(E95:E97)</f>
        <v>0</v>
      </c>
      <c r="F94" s="46">
        <f t="shared" si="16"/>
        <v>0</v>
      </c>
      <c r="G94" s="46">
        <f t="shared" si="16"/>
        <v>0</v>
      </c>
      <c r="H94" s="46">
        <f t="shared" si="16"/>
        <v>0</v>
      </c>
      <c r="I94" s="46">
        <f t="shared" si="16"/>
        <v>1</v>
      </c>
      <c r="J94" s="46">
        <f t="shared" si="16"/>
        <v>2</v>
      </c>
      <c r="K94" s="46">
        <f t="shared" si="16"/>
        <v>3</v>
      </c>
      <c r="L94" s="46">
        <f t="shared" si="16"/>
        <v>1</v>
      </c>
      <c r="M94" s="46">
        <f t="shared" si="16"/>
        <v>4</v>
      </c>
      <c r="N94" s="46">
        <f t="shared" si="16"/>
        <v>1</v>
      </c>
      <c r="O94" s="46">
        <f t="shared" si="16"/>
        <v>0</v>
      </c>
      <c r="P94" s="46">
        <f t="shared" si="16"/>
        <v>5</v>
      </c>
      <c r="Q94" s="46">
        <f t="shared" si="16"/>
        <v>4</v>
      </c>
      <c r="R94" s="46">
        <f t="shared" si="16"/>
        <v>6</v>
      </c>
      <c r="S94" s="46">
        <f t="shared" si="16"/>
        <v>24</v>
      </c>
      <c r="T94" s="46">
        <f t="shared" si="16"/>
        <v>81</v>
      </c>
      <c r="U94" s="46">
        <f t="shared" si="16"/>
        <v>200</v>
      </c>
      <c r="V94" s="46">
        <f t="shared" si="16"/>
        <v>774</v>
      </c>
      <c r="W94" s="46">
        <f t="shared" si="16"/>
        <v>0</v>
      </c>
      <c r="X94" s="51"/>
    </row>
    <row r="95" spans="1:24" s="29" customFormat="1" ht="18" customHeight="1">
      <c r="A95" s="27"/>
      <c r="B95" s="28" t="s">
        <v>62</v>
      </c>
      <c r="C95" s="61">
        <f>SUM(D95:W95)</f>
        <v>1016</v>
      </c>
      <c r="D95" s="68" t="s">
        <v>106</v>
      </c>
      <c r="E95" s="68" t="s">
        <v>106</v>
      </c>
      <c r="F95" s="68" t="s">
        <v>106</v>
      </c>
      <c r="G95" s="68" t="s">
        <v>106</v>
      </c>
      <c r="H95" s="68" t="s">
        <v>106</v>
      </c>
      <c r="I95" s="68" t="s">
        <v>106</v>
      </c>
      <c r="J95" s="68" t="s">
        <v>106</v>
      </c>
      <c r="K95" s="68" t="s">
        <v>106</v>
      </c>
      <c r="L95" s="68" t="s">
        <v>106</v>
      </c>
      <c r="M95" s="68" t="s">
        <v>106</v>
      </c>
      <c r="N95" s="68" t="s">
        <v>106</v>
      </c>
      <c r="O95" s="68" t="s">
        <v>106</v>
      </c>
      <c r="P95" s="68" t="s">
        <v>106</v>
      </c>
      <c r="Q95" s="68">
        <v>2</v>
      </c>
      <c r="R95" s="68">
        <v>4</v>
      </c>
      <c r="S95" s="68">
        <v>19</v>
      </c>
      <c r="T95" s="68">
        <v>71</v>
      </c>
      <c r="U95" s="68">
        <v>176</v>
      </c>
      <c r="V95" s="68">
        <v>744</v>
      </c>
      <c r="W95" s="46">
        <v>0</v>
      </c>
      <c r="X95" s="50"/>
    </row>
    <row r="96" spans="1:24" s="29" customFormat="1" ht="18" customHeight="1">
      <c r="A96" s="27"/>
      <c r="B96" s="28" t="s">
        <v>63</v>
      </c>
      <c r="C96" s="61">
        <f>SUM(D96:W96)</f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50"/>
    </row>
    <row r="97" spans="1:24" s="29" customFormat="1" ht="30" customHeight="1">
      <c r="A97" s="27"/>
      <c r="B97" s="30" t="s">
        <v>80</v>
      </c>
      <c r="C97" s="61">
        <f>SUM(D97:W97)</f>
        <v>93</v>
      </c>
      <c r="D97" s="68">
        <v>3</v>
      </c>
      <c r="E97" s="68" t="s">
        <v>106</v>
      </c>
      <c r="F97" s="68" t="s">
        <v>106</v>
      </c>
      <c r="G97" s="68" t="s">
        <v>106</v>
      </c>
      <c r="H97" s="68" t="s">
        <v>106</v>
      </c>
      <c r="I97" s="68">
        <v>1</v>
      </c>
      <c r="J97" s="68">
        <v>2</v>
      </c>
      <c r="K97" s="68">
        <v>3</v>
      </c>
      <c r="L97" s="68">
        <v>1</v>
      </c>
      <c r="M97" s="68">
        <v>4</v>
      </c>
      <c r="N97" s="68">
        <v>1</v>
      </c>
      <c r="O97" s="68" t="s">
        <v>106</v>
      </c>
      <c r="P97" s="68">
        <v>5</v>
      </c>
      <c r="Q97" s="68">
        <v>2</v>
      </c>
      <c r="R97" s="68">
        <v>2</v>
      </c>
      <c r="S97" s="68">
        <v>5</v>
      </c>
      <c r="T97" s="68">
        <v>10</v>
      </c>
      <c r="U97" s="68">
        <v>24</v>
      </c>
      <c r="V97" s="68">
        <v>30</v>
      </c>
      <c r="W97" s="46">
        <v>0</v>
      </c>
      <c r="X97" s="50"/>
    </row>
    <row r="98" spans="1:24" s="29" customFormat="1" ht="12" customHeight="1">
      <c r="A98" s="27"/>
      <c r="B98" s="31"/>
      <c r="C98" s="46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50"/>
    </row>
    <row r="99" spans="1:24" s="26" customFormat="1" ht="18" customHeight="1">
      <c r="A99" s="80" t="s">
        <v>64</v>
      </c>
      <c r="B99" s="81"/>
      <c r="C99" s="46">
        <f>SUM(C100:C103)</f>
        <v>658</v>
      </c>
      <c r="D99" s="46">
        <f aca="true" t="shared" si="17" ref="D99:W99">SUM(D100:D103)</f>
        <v>3</v>
      </c>
      <c r="E99" s="46">
        <f t="shared" si="17"/>
        <v>2</v>
      </c>
      <c r="F99" s="46">
        <f t="shared" si="17"/>
        <v>2</v>
      </c>
      <c r="G99" s="46">
        <f t="shared" si="17"/>
        <v>5</v>
      </c>
      <c r="H99" s="46">
        <f t="shared" si="17"/>
        <v>17</v>
      </c>
      <c r="I99" s="46">
        <f t="shared" si="17"/>
        <v>14</v>
      </c>
      <c r="J99" s="46">
        <f t="shared" si="17"/>
        <v>9</v>
      </c>
      <c r="K99" s="46">
        <f t="shared" si="17"/>
        <v>17</v>
      </c>
      <c r="L99" s="46">
        <f t="shared" si="17"/>
        <v>19</v>
      </c>
      <c r="M99" s="46">
        <f t="shared" si="17"/>
        <v>31</v>
      </c>
      <c r="N99" s="46">
        <f t="shared" si="17"/>
        <v>28</v>
      </c>
      <c r="O99" s="46">
        <f t="shared" si="17"/>
        <v>27</v>
      </c>
      <c r="P99" s="46">
        <f t="shared" si="17"/>
        <v>23</v>
      </c>
      <c r="Q99" s="46">
        <f t="shared" si="17"/>
        <v>39</v>
      </c>
      <c r="R99" s="46">
        <f t="shared" si="17"/>
        <v>40</v>
      </c>
      <c r="S99" s="46">
        <f t="shared" si="17"/>
        <v>64</v>
      </c>
      <c r="T99" s="46">
        <f t="shared" si="17"/>
        <v>87</v>
      </c>
      <c r="U99" s="46">
        <f t="shared" si="17"/>
        <v>111</v>
      </c>
      <c r="V99" s="46">
        <f t="shared" si="17"/>
        <v>120</v>
      </c>
      <c r="W99" s="46">
        <f t="shared" si="17"/>
        <v>0</v>
      </c>
      <c r="X99" s="51"/>
    </row>
    <row r="100" spans="1:24" s="29" customFormat="1" ht="18" customHeight="1">
      <c r="A100" s="27"/>
      <c r="B100" s="28" t="s">
        <v>65</v>
      </c>
      <c r="C100" s="61">
        <f>SUM(D100:W100)</f>
        <v>402</v>
      </c>
      <c r="D100" s="68">
        <v>2</v>
      </c>
      <c r="E100" s="68">
        <v>2</v>
      </c>
      <c r="F100" s="68" t="s">
        <v>106</v>
      </c>
      <c r="G100" s="68">
        <v>3</v>
      </c>
      <c r="H100" s="68">
        <v>5</v>
      </c>
      <c r="I100" s="68">
        <v>2</v>
      </c>
      <c r="J100" s="68" t="s">
        <v>106</v>
      </c>
      <c r="K100" s="68">
        <v>3</v>
      </c>
      <c r="L100" s="68">
        <v>4</v>
      </c>
      <c r="M100" s="68">
        <v>8</v>
      </c>
      <c r="N100" s="68">
        <v>7</v>
      </c>
      <c r="O100" s="68">
        <v>13</v>
      </c>
      <c r="P100" s="68">
        <v>10</v>
      </c>
      <c r="Q100" s="68">
        <v>18</v>
      </c>
      <c r="R100" s="68">
        <v>22</v>
      </c>
      <c r="S100" s="68">
        <v>45</v>
      </c>
      <c r="T100" s="68">
        <v>70</v>
      </c>
      <c r="U100" s="68">
        <v>90</v>
      </c>
      <c r="V100" s="68">
        <v>98</v>
      </c>
      <c r="W100" s="46">
        <v>0</v>
      </c>
      <c r="X100" s="50"/>
    </row>
    <row r="101" spans="1:24" s="29" customFormat="1" ht="18" customHeight="1">
      <c r="A101" s="27"/>
      <c r="B101" s="28" t="s">
        <v>66</v>
      </c>
      <c r="C101" s="61">
        <f>SUM(D101:W101)</f>
        <v>188</v>
      </c>
      <c r="D101" s="68" t="s">
        <v>106</v>
      </c>
      <c r="E101" s="68" t="s">
        <v>106</v>
      </c>
      <c r="F101" s="68">
        <v>2</v>
      </c>
      <c r="G101" s="68">
        <v>2</v>
      </c>
      <c r="H101" s="68">
        <v>12</v>
      </c>
      <c r="I101" s="68">
        <v>12</v>
      </c>
      <c r="J101" s="68">
        <v>9</v>
      </c>
      <c r="K101" s="68">
        <v>14</v>
      </c>
      <c r="L101" s="68">
        <v>15</v>
      </c>
      <c r="M101" s="68">
        <v>22</v>
      </c>
      <c r="N101" s="68">
        <v>18</v>
      </c>
      <c r="O101" s="68">
        <v>12</v>
      </c>
      <c r="P101" s="68">
        <v>11</v>
      </c>
      <c r="Q101" s="68">
        <v>17</v>
      </c>
      <c r="R101" s="68">
        <v>10</v>
      </c>
      <c r="S101" s="68">
        <v>15</v>
      </c>
      <c r="T101" s="68">
        <v>9</v>
      </c>
      <c r="U101" s="68">
        <v>5</v>
      </c>
      <c r="V101" s="68">
        <v>3</v>
      </c>
      <c r="W101" s="46">
        <v>0</v>
      </c>
      <c r="X101" s="50"/>
    </row>
    <row r="102" spans="1:24" s="29" customFormat="1" ht="18" customHeight="1">
      <c r="A102" s="27"/>
      <c r="B102" s="28" t="s">
        <v>67</v>
      </c>
      <c r="C102" s="61">
        <f>SUM(D102:W102)</f>
        <v>4</v>
      </c>
      <c r="D102" s="68">
        <v>1</v>
      </c>
      <c r="E102" s="68" t="s">
        <v>106</v>
      </c>
      <c r="F102" s="68" t="s">
        <v>106</v>
      </c>
      <c r="G102" s="68" t="s">
        <v>106</v>
      </c>
      <c r="H102" s="68" t="s">
        <v>106</v>
      </c>
      <c r="I102" s="68" t="s">
        <v>106</v>
      </c>
      <c r="J102" s="68" t="s">
        <v>106</v>
      </c>
      <c r="K102" s="68" t="s">
        <v>106</v>
      </c>
      <c r="L102" s="68" t="s">
        <v>106</v>
      </c>
      <c r="M102" s="68" t="s">
        <v>106</v>
      </c>
      <c r="N102" s="68" t="s">
        <v>106</v>
      </c>
      <c r="O102" s="68" t="s">
        <v>106</v>
      </c>
      <c r="P102" s="68">
        <v>2</v>
      </c>
      <c r="Q102" s="68" t="s">
        <v>106</v>
      </c>
      <c r="R102" s="68" t="s">
        <v>106</v>
      </c>
      <c r="S102" s="68" t="s">
        <v>106</v>
      </c>
      <c r="T102" s="68" t="s">
        <v>106</v>
      </c>
      <c r="U102" s="68" t="s">
        <v>106</v>
      </c>
      <c r="V102" s="68">
        <v>1</v>
      </c>
      <c r="W102" s="46">
        <v>0</v>
      </c>
      <c r="X102" s="50"/>
    </row>
    <row r="103" spans="1:24" s="29" customFormat="1" ht="18" customHeight="1">
      <c r="A103" s="27"/>
      <c r="B103" s="28" t="s">
        <v>68</v>
      </c>
      <c r="C103" s="61">
        <f>SUM(D103:W103)</f>
        <v>64</v>
      </c>
      <c r="D103" s="68" t="s">
        <v>106</v>
      </c>
      <c r="E103" s="68" t="s">
        <v>106</v>
      </c>
      <c r="F103" s="68" t="s">
        <v>106</v>
      </c>
      <c r="G103" s="68" t="s">
        <v>106</v>
      </c>
      <c r="H103" s="68" t="s">
        <v>106</v>
      </c>
      <c r="I103" s="68" t="s">
        <v>106</v>
      </c>
      <c r="J103" s="68" t="s">
        <v>106</v>
      </c>
      <c r="K103" s="68" t="s">
        <v>106</v>
      </c>
      <c r="L103" s="68" t="s">
        <v>106</v>
      </c>
      <c r="M103" s="68">
        <v>1</v>
      </c>
      <c r="N103" s="68">
        <v>3</v>
      </c>
      <c r="O103" s="68">
        <v>2</v>
      </c>
      <c r="P103" s="68" t="s">
        <v>106</v>
      </c>
      <c r="Q103" s="68">
        <v>4</v>
      </c>
      <c r="R103" s="68">
        <v>8</v>
      </c>
      <c r="S103" s="68">
        <v>4</v>
      </c>
      <c r="T103" s="68">
        <v>8</v>
      </c>
      <c r="U103" s="68">
        <v>16</v>
      </c>
      <c r="V103" s="68">
        <v>18</v>
      </c>
      <c r="W103" s="46">
        <v>0</v>
      </c>
      <c r="X103" s="50"/>
    </row>
    <row r="104" spans="1:24" s="29" customFormat="1" ht="12" customHeight="1" thickBot="1">
      <c r="A104" s="27"/>
      <c r="B104" s="28"/>
      <c r="C104" s="46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70"/>
      <c r="X104" s="50"/>
    </row>
    <row r="105" spans="1:23" s="21" customFormat="1" ht="15" customHeight="1">
      <c r="A105" s="19" t="s">
        <v>95</v>
      </c>
      <c r="B105" s="19"/>
      <c r="C105" s="6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20"/>
    </row>
    <row r="106" ht="15" customHeight="1">
      <c r="A106" s="20"/>
    </row>
  </sheetData>
  <sheetProtection/>
  <mergeCells count="28">
    <mergeCell ref="K2:W2"/>
    <mergeCell ref="B2:J2"/>
    <mergeCell ref="A99:B99"/>
    <mergeCell ref="B59:V59"/>
    <mergeCell ref="A61:B61"/>
    <mergeCell ref="A94:B94"/>
    <mergeCell ref="A77:B77"/>
    <mergeCell ref="A79:B79"/>
    <mergeCell ref="A87:B87"/>
    <mergeCell ref="A62:B62"/>
    <mergeCell ref="A68:B68"/>
    <mergeCell ref="A70:B70"/>
    <mergeCell ref="A29:B29"/>
    <mergeCell ref="A72:B72"/>
    <mergeCell ref="A51:B51"/>
    <mergeCell ref="A33:B33"/>
    <mergeCell ref="A40:B40"/>
    <mergeCell ref="A42:B42"/>
    <mergeCell ref="A44:B44"/>
    <mergeCell ref="A60:B60"/>
    <mergeCell ref="B4:V4"/>
    <mergeCell ref="A5:B5"/>
    <mergeCell ref="A21:B21"/>
    <mergeCell ref="A25:B25"/>
    <mergeCell ref="A17:B17"/>
    <mergeCell ref="A6:B6"/>
    <mergeCell ref="A7:B7"/>
    <mergeCell ref="A9:B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scale="98" r:id="rId1"/>
  <rowBreaks count="1" manualBreakCount="1">
    <brk id="58" max="255" man="1"/>
  </rowBreaks>
  <colBreaks count="1" manualBreakCount="1">
    <brk id="1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2019-02-13T02:07:17Z</cp:lastPrinted>
  <dcterms:created xsi:type="dcterms:W3CDTF">2003-01-30T09:36:47Z</dcterms:created>
  <dcterms:modified xsi:type="dcterms:W3CDTF">2019-12-24T04:09:01Z</dcterms:modified>
  <cp:category/>
  <cp:version/>
  <cp:contentType/>
  <cp:contentStatus/>
</cp:coreProperties>
</file>