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<sst xmlns="http://schemas.openxmlformats.org/spreadsheetml/2006/main" count="57" uniqueCount="56">
  <si>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</si>
  <si>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</si>
  <si>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</si>
  <si>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</si>
  <si>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</si>
  <si>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</si>
  <si>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</si>
  <si>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</si>
  <si>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</si>
  <si>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</si>
  <si>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</si>
  <si>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</si>
  <si>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</si>
  <si>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</si>
  <si>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</si>
  <si>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</si>
  <si>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</si>
  <si>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</si>
  <si>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</si>
  <si>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</si>
  <si>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</si>
  <si>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</si>
  <si>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</si>
  <si>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</si>
  <si>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</si>
  <si>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</si>
  <si>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</si>
  <si>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</si>
  <si>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</si>
  <si>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</si>
  <si>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</si>
  <si>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</si>
  <si>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</si>
  <si>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</si>
  <si>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</si>
  <si>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</si>
  <si>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</si>
  <si>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</si>
  <si>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</si>
  <si>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</si>
  <si>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</si>
  <si>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乗り物盗</t>
  </si>
  <si>
    <t>文書偽造</t>
  </si>
  <si>
    <t>通貨偽造</t>
  </si>
  <si>
    <t>わいせつ物
頒　布　等</t>
  </si>
  <si>
    <t>その他の刑法犯</t>
  </si>
  <si>
    <t>資料：県警察本部捜査支援分析課</t>
  </si>
  <si>
    <t>　27</t>
  </si>
  <si>
    <t>　29</t>
  </si>
  <si>
    <t>賄賂</t>
  </si>
  <si>
    <t>平成 26 年</t>
  </si>
  <si>
    <t>　28</t>
  </si>
  <si>
    <t>　30</t>
  </si>
  <si>
    <t>強制性交等</t>
  </si>
  <si>
    <t>有価証券
偽造</t>
  </si>
  <si>
    <t>背任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</si>
</sst>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 quotePrefix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14" xfId="0" applyNumberFormat="1" applyFont="1" applyBorder="1" applyAlignment="1" applyProtection="1">
      <alignment horizontal="right"/>
      <protection locked="0"/>
    </xf>
    <xf numFmtId="0" fontId="9" fillId="0" borderId="14" xfId="0" applyNumberFormat="1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shrinkToFit="1"/>
      <protection locked="0"/>
    </xf>
    <xf numFmtId="0" fontId="13" fillId="0" borderId="13" xfId="0" applyNumberFormat="1" applyFont="1" applyBorder="1" applyAlignment="1" applyProtection="1">
      <alignment vertical="center" shrinkToFit="1"/>
      <protection locked="0"/>
    </xf>
    <xf numFmtId="0" fontId="12" fillId="0" borderId="13" xfId="0" applyNumberFormat="1" applyFont="1" applyBorder="1" applyAlignment="1" applyProtection="1">
      <alignment horizontal="distributed" vertical="center" wrapText="1" shrinkToFit="1"/>
      <protection locked="0"/>
    </xf>
    <xf numFmtId="0" fontId="13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3" xfId="0" applyNumberFormat="1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Border="1" applyAlignment="1" applyProtection="1" quotePrefix="1">
      <alignment horizontal="center" vertical="center"/>
      <protection locked="0"/>
    </xf>
    <xf numFmtId="177" fontId="9" fillId="0" borderId="18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 applyProtection="1" quotePrefix="1">
      <alignment horizontal="center" vertical="center"/>
      <protection locked="0"/>
    </xf>
    <xf numFmtId="177" fontId="10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136" zoomScaleNormal="136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9" sqref="S9"/>
    </sheetView>
  </sheetViews>
  <sheetFormatPr defaultColWidth="8.796875" defaultRowHeight="15"/>
  <cols>
    <col min="1" max="1" width="1" style="9" customWidth="1"/>
    <col min="2" max="2" width="9.09765625" style="6" customWidth="1"/>
    <col min="3" max="3" width="5.3984375" style="8" customWidth="1"/>
    <col min="4" max="4" width="4.5" style="11" customWidth="1"/>
    <col min="5" max="9" width="3.69921875" style="6" customWidth="1"/>
    <col min="10" max="10" width="3.5" style="6" customWidth="1"/>
    <col min="11" max="11" width="5.19921875" style="11" customWidth="1"/>
    <col min="12" max="12" width="4.3984375" style="6" customWidth="1"/>
    <col min="13" max="14" width="5" style="6" customWidth="1"/>
    <col min="15" max="15" width="4.8984375" style="6" customWidth="1"/>
    <col min="16" max="16" width="5" style="6" customWidth="1"/>
    <col min="17" max="17" width="4.3984375" style="6" customWidth="1"/>
    <col min="18" max="18" width="4.09765625" style="6" customWidth="1"/>
    <col min="19" max="19" width="4" style="9" customWidth="1"/>
    <col min="20" max="22" width="6" style="6" customWidth="1"/>
    <col min="23" max="16384" width="9" style="6" customWidth="1"/>
  </cols>
  <sheetData>
    <row r="1" spans="1:19" s="1" customFormat="1" ht="20.2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3.5" customHeight="1" thickBot="1">
      <c r="A2" s="2" t="s">
        <v>31</v>
      </c>
      <c r="B2" s="3"/>
      <c r="C2" s="4"/>
      <c r="D2" s="10"/>
      <c r="E2" s="3"/>
      <c r="F2" s="5"/>
      <c r="G2" s="3"/>
      <c r="H2" s="3"/>
      <c r="I2" s="3"/>
      <c r="J2" s="3"/>
      <c r="K2" s="10"/>
      <c r="L2" s="5"/>
      <c r="M2" s="5"/>
      <c r="N2" s="5"/>
      <c r="O2" s="13"/>
      <c r="P2" s="3"/>
      <c r="Q2" s="3"/>
      <c r="R2" s="3"/>
      <c r="S2" s="2"/>
    </row>
    <row r="3" spans="1:19" ht="18" customHeight="1">
      <c r="A3" s="53" t="s">
        <v>21</v>
      </c>
      <c r="B3" s="54"/>
      <c r="C3" s="57" t="s">
        <v>32</v>
      </c>
      <c r="D3" s="44" t="s">
        <v>0</v>
      </c>
      <c r="E3" s="45"/>
      <c r="F3" s="45"/>
      <c r="G3" s="45"/>
      <c r="H3" s="45"/>
      <c r="I3" s="45"/>
      <c r="J3" s="64"/>
      <c r="K3" s="44" t="s">
        <v>1</v>
      </c>
      <c r="L3" s="45"/>
      <c r="M3" s="45"/>
      <c r="N3" s="45"/>
      <c r="O3" s="45"/>
      <c r="P3" s="45"/>
      <c r="Q3" s="45"/>
      <c r="R3" s="45"/>
      <c r="S3" s="45"/>
    </row>
    <row r="4" spans="1:19" ht="28.5" customHeight="1">
      <c r="A4" s="55"/>
      <c r="B4" s="56"/>
      <c r="C4" s="58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4" t="s">
        <v>2</v>
      </c>
      <c r="L4" s="16" t="s">
        <v>22</v>
      </c>
      <c r="M4" s="16" t="s">
        <v>23</v>
      </c>
      <c r="N4" s="16" t="s">
        <v>24</v>
      </c>
      <c r="O4" s="16" t="s">
        <v>25</v>
      </c>
      <c r="P4" s="16" t="s">
        <v>36</v>
      </c>
      <c r="Q4" s="16" t="s">
        <v>26</v>
      </c>
      <c r="R4" s="16" t="s">
        <v>27</v>
      </c>
      <c r="S4" s="17" t="s">
        <v>28</v>
      </c>
    </row>
    <row r="5" spans="1:19" s="18" customFormat="1" ht="22.5" customHeight="1">
      <c r="A5" s="48" t="s">
        <v>50</v>
      </c>
      <c r="B5" s="49"/>
      <c r="C5" s="18">
        <v>4988</v>
      </c>
      <c r="D5" s="19">
        <v>562</v>
      </c>
      <c r="E5" s="18">
        <v>94</v>
      </c>
      <c r="F5" s="18">
        <v>165</v>
      </c>
      <c r="G5" s="18">
        <v>107</v>
      </c>
      <c r="H5" s="18">
        <v>70</v>
      </c>
      <c r="I5" s="18">
        <v>51</v>
      </c>
      <c r="J5" s="18">
        <v>75</v>
      </c>
      <c r="K5" s="19">
        <v>4426</v>
      </c>
      <c r="L5" s="18">
        <v>440</v>
      </c>
      <c r="M5" s="18">
        <v>650</v>
      </c>
      <c r="N5" s="18">
        <v>1123</v>
      </c>
      <c r="O5" s="18">
        <v>682</v>
      </c>
      <c r="P5" s="18">
        <v>449</v>
      </c>
      <c r="Q5" s="18">
        <v>416</v>
      </c>
      <c r="R5" s="18">
        <v>259</v>
      </c>
      <c r="S5" s="18">
        <v>407</v>
      </c>
    </row>
    <row r="6" spans="1:19" s="18" customFormat="1" ht="22.5" customHeight="1">
      <c r="A6" s="50" t="s">
        <v>47</v>
      </c>
      <c r="B6" s="51"/>
      <c r="C6" s="18">
        <v>4206</v>
      </c>
      <c r="D6" s="19">
        <v>406</v>
      </c>
      <c r="E6" s="18">
        <v>67</v>
      </c>
      <c r="F6" s="18">
        <v>57</v>
      </c>
      <c r="G6" s="18">
        <v>72</v>
      </c>
      <c r="H6" s="18">
        <v>79</v>
      </c>
      <c r="I6" s="18">
        <v>64</v>
      </c>
      <c r="J6" s="18">
        <v>67</v>
      </c>
      <c r="K6" s="19">
        <v>3800</v>
      </c>
      <c r="L6" s="18">
        <v>385</v>
      </c>
      <c r="M6" s="18">
        <v>551</v>
      </c>
      <c r="N6" s="18">
        <v>744</v>
      </c>
      <c r="O6" s="18">
        <v>711</v>
      </c>
      <c r="P6" s="18">
        <v>437</v>
      </c>
      <c r="Q6" s="18">
        <v>272</v>
      </c>
      <c r="R6" s="18">
        <v>254</v>
      </c>
      <c r="S6" s="18">
        <v>446</v>
      </c>
    </row>
    <row r="7" spans="1:19" s="18" customFormat="1" ht="22.5" customHeight="1">
      <c r="A7" s="50" t="s">
        <v>51</v>
      </c>
      <c r="B7" s="51"/>
      <c r="C7" s="18">
        <v>4363</v>
      </c>
      <c r="D7" s="19">
        <v>340</v>
      </c>
      <c r="E7" s="18">
        <v>50</v>
      </c>
      <c r="F7" s="18">
        <v>57</v>
      </c>
      <c r="G7" s="18">
        <v>88</v>
      </c>
      <c r="H7" s="18">
        <v>74</v>
      </c>
      <c r="I7" s="18">
        <v>34</v>
      </c>
      <c r="J7" s="18">
        <v>37</v>
      </c>
      <c r="K7" s="19">
        <v>4023</v>
      </c>
      <c r="L7" s="18">
        <v>254</v>
      </c>
      <c r="M7" s="18">
        <v>423</v>
      </c>
      <c r="N7" s="18">
        <v>842</v>
      </c>
      <c r="O7" s="18">
        <v>720</v>
      </c>
      <c r="P7" s="18">
        <v>641</v>
      </c>
      <c r="Q7" s="18">
        <v>284</v>
      </c>
      <c r="R7" s="18">
        <v>314</v>
      </c>
      <c r="S7" s="18">
        <v>545</v>
      </c>
    </row>
    <row r="8" spans="1:20" ht="22.5" customHeight="1">
      <c r="A8" s="50" t="s">
        <v>48</v>
      </c>
      <c r="B8" s="51"/>
      <c r="C8" s="18">
        <v>4882</v>
      </c>
      <c r="D8" s="19">
        <v>303</v>
      </c>
      <c r="E8" s="18">
        <v>57</v>
      </c>
      <c r="F8" s="18">
        <v>58</v>
      </c>
      <c r="G8" s="18">
        <v>43</v>
      </c>
      <c r="H8" s="18">
        <v>46</v>
      </c>
      <c r="I8" s="18">
        <v>48</v>
      </c>
      <c r="J8" s="18">
        <v>51</v>
      </c>
      <c r="K8" s="19">
        <v>4579</v>
      </c>
      <c r="L8" s="18">
        <v>439</v>
      </c>
      <c r="M8" s="18">
        <v>310</v>
      </c>
      <c r="N8" s="18">
        <v>1020</v>
      </c>
      <c r="O8" s="18">
        <v>1323</v>
      </c>
      <c r="P8" s="18">
        <v>475</v>
      </c>
      <c r="Q8" s="18">
        <v>365</v>
      </c>
      <c r="R8" s="18">
        <v>177</v>
      </c>
      <c r="S8" s="18">
        <v>470</v>
      </c>
      <c r="T8" s="20"/>
    </row>
    <row r="9" spans="1:20" s="8" customFormat="1" ht="22.5" customHeight="1">
      <c r="A9" s="62" t="s">
        <v>52</v>
      </c>
      <c r="B9" s="63"/>
      <c r="C9" s="21">
        <f>D9+K9</f>
        <v>4293</v>
      </c>
      <c r="D9" s="22">
        <f>SUM(E9:J9)</f>
        <v>338</v>
      </c>
      <c r="E9" s="21">
        <f>E11+E16+E21+E25+E33+E37</f>
        <v>38</v>
      </c>
      <c r="F9" s="21">
        <f>F11+F16+F21+F25+F33+F37</f>
        <v>51</v>
      </c>
      <c r="G9" s="21">
        <f>G11+G16+G21+G25+G33+G37</f>
        <v>93</v>
      </c>
      <c r="H9" s="21">
        <f>H11+H16+H21+H25+H33+H37</f>
        <v>52</v>
      </c>
      <c r="I9" s="21">
        <f>I11+I16+I21+I25+I33+I37</f>
        <v>34</v>
      </c>
      <c r="J9" s="21">
        <f>J11+J16+J21+J25+J33+J37</f>
        <v>70</v>
      </c>
      <c r="K9" s="22">
        <f>SUM(L9:S9)</f>
        <v>3955</v>
      </c>
      <c r="L9" s="21">
        <f>L11+L16+L21+L25+L33+L37</f>
        <v>687</v>
      </c>
      <c r="M9" s="21">
        <f>M11+M16+M21+M25+M33+M37</f>
        <v>451</v>
      </c>
      <c r="N9" s="21">
        <f>N11+N16+N21+N25+N33+N37</f>
        <v>548</v>
      </c>
      <c r="O9" s="21">
        <f>O11+O16+O21+O25+O33+O37</f>
        <v>690</v>
      </c>
      <c r="P9" s="21">
        <f>P11+P16+P21+P25+P33+P37</f>
        <v>598</v>
      </c>
      <c r="Q9" s="21">
        <f>Q11+Q16+Q21+Q25+Q33+Q37</f>
        <v>177</v>
      </c>
      <c r="R9" s="21">
        <f>R11+R16+R21+R25+R33+R37</f>
        <v>339</v>
      </c>
      <c r="S9" s="21">
        <f>S11+S16+S21+S25+S33+S37</f>
        <v>465</v>
      </c>
      <c r="T9" s="23"/>
    </row>
    <row r="10" spans="1:20" s="8" customFormat="1" ht="7.5" customHeight="1">
      <c r="A10" s="24"/>
      <c r="B10" s="25"/>
      <c r="C10" s="21"/>
      <c r="D10" s="22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21"/>
      <c r="P10" s="21"/>
      <c r="Q10" s="21"/>
      <c r="R10" s="21"/>
      <c r="S10" s="21"/>
      <c r="T10" s="23"/>
    </row>
    <row r="11" spans="1:19" s="11" customFormat="1" ht="22.5" customHeight="1">
      <c r="A11" s="46" t="s">
        <v>9</v>
      </c>
      <c r="B11" s="47"/>
      <c r="C11" s="22">
        <f aca="true" t="shared" si="0" ref="C11:S11">SUM(C12:C15)</f>
        <v>35</v>
      </c>
      <c r="D11" s="22">
        <f t="shared" si="0"/>
        <v>2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1</v>
      </c>
      <c r="J11" s="22">
        <f t="shared" si="0"/>
        <v>1</v>
      </c>
      <c r="K11" s="22">
        <f t="shared" si="0"/>
        <v>33</v>
      </c>
      <c r="L11" s="22">
        <f t="shared" si="0"/>
        <v>4</v>
      </c>
      <c r="M11" s="22">
        <f t="shared" si="0"/>
        <v>5</v>
      </c>
      <c r="N11" s="22">
        <f t="shared" si="0"/>
        <v>7</v>
      </c>
      <c r="O11" s="22">
        <f t="shared" si="0"/>
        <v>10</v>
      </c>
      <c r="P11" s="22">
        <f t="shared" si="0"/>
        <v>4</v>
      </c>
      <c r="Q11" s="22">
        <f t="shared" si="0"/>
        <v>2</v>
      </c>
      <c r="R11" s="22">
        <f t="shared" si="0"/>
        <v>0</v>
      </c>
      <c r="S11" s="22">
        <f t="shared" si="0"/>
        <v>1</v>
      </c>
    </row>
    <row r="12" spans="1:22" ht="22.5" customHeight="1">
      <c r="A12" s="7"/>
      <c r="B12" s="26" t="s">
        <v>10</v>
      </c>
      <c r="C12" s="21">
        <f>SUM(D12,K12)</f>
        <v>6</v>
      </c>
      <c r="D12" s="27">
        <f>SUM(E12:J12)</f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f>SUM(L12:S12)</f>
        <v>6</v>
      </c>
      <c r="L12" s="18">
        <v>0</v>
      </c>
      <c r="M12" s="18">
        <v>2</v>
      </c>
      <c r="N12" s="18">
        <v>1</v>
      </c>
      <c r="O12" s="18">
        <v>2</v>
      </c>
      <c r="P12" s="18">
        <v>0</v>
      </c>
      <c r="Q12" s="18">
        <v>1</v>
      </c>
      <c r="R12" s="18">
        <v>0</v>
      </c>
      <c r="S12" s="18">
        <v>0</v>
      </c>
      <c r="V12" s="18"/>
    </row>
    <row r="13" spans="1:19" ht="22.5" customHeight="1">
      <c r="A13" s="7"/>
      <c r="B13" s="26" t="s">
        <v>11</v>
      </c>
      <c r="C13" s="21">
        <f>SUM(D13,K13)</f>
        <v>15</v>
      </c>
      <c r="D13" s="27">
        <f>SUM(E13:J13)</f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22">
        <f>SUM(L13:S13)</f>
        <v>14</v>
      </c>
      <c r="L13" s="6">
        <v>3</v>
      </c>
      <c r="M13" s="18">
        <v>1</v>
      </c>
      <c r="N13" s="6">
        <v>4</v>
      </c>
      <c r="O13" s="18">
        <v>1</v>
      </c>
      <c r="P13" s="18">
        <v>4</v>
      </c>
      <c r="Q13" s="18">
        <v>1</v>
      </c>
      <c r="R13" s="18">
        <v>0</v>
      </c>
      <c r="S13" s="18">
        <v>0</v>
      </c>
    </row>
    <row r="14" spans="1:19" ht="22.5" customHeight="1">
      <c r="A14" s="7"/>
      <c r="B14" s="26" t="s">
        <v>12</v>
      </c>
      <c r="C14" s="21">
        <f>SUM(D14,K14)</f>
        <v>8</v>
      </c>
      <c r="D14" s="27">
        <f>SUM(E14:J14)</f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f>SUM(L14:S14)</f>
        <v>8</v>
      </c>
      <c r="L14" s="18">
        <v>0</v>
      </c>
      <c r="M14" s="18">
        <v>2</v>
      </c>
      <c r="N14" s="18">
        <v>1</v>
      </c>
      <c r="O14" s="18">
        <v>5</v>
      </c>
      <c r="P14" s="18">
        <v>0</v>
      </c>
      <c r="Q14" s="18">
        <v>0</v>
      </c>
      <c r="R14" s="18">
        <v>0</v>
      </c>
      <c r="S14" s="18">
        <v>0</v>
      </c>
    </row>
    <row r="15" spans="1:20" ht="22.5" customHeight="1">
      <c r="A15" s="7"/>
      <c r="B15" s="26" t="s">
        <v>53</v>
      </c>
      <c r="C15" s="21">
        <f>SUM(D15,K15)</f>
        <v>6</v>
      </c>
      <c r="D15" s="27">
        <f>SUM(E15:J15)</f>
        <v>1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22">
        <f>SUM(L15:S15)</f>
        <v>5</v>
      </c>
      <c r="L15" s="18">
        <v>1</v>
      </c>
      <c r="M15" s="18">
        <v>0</v>
      </c>
      <c r="N15" s="18">
        <v>1</v>
      </c>
      <c r="O15" s="28">
        <v>2</v>
      </c>
      <c r="P15" s="18">
        <v>0</v>
      </c>
      <c r="Q15" s="18">
        <v>0</v>
      </c>
      <c r="R15" s="18">
        <v>0</v>
      </c>
      <c r="S15" s="18">
        <v>1</v>
      </c>
      <c r="T15" s="18"/>
    </row>
    <row r="16" spans="1:19" s="11" customFormat="1" ht="22.5" customHeight="1">
      <c r="A16" s="46" t="s">
        <v>33</v>
      </c>
      <c r="B16" s="61"/>
      <c r="C16" s="22">
        <f>SUM(C17:C20)</f>
        <v>442</v>
      </c>
      <c r="D16" s="22">
        <f aca="true" t="shared" si="1" ref="D16:S16">SUM(D17:D20)</f>
        <v>29</v>
      </c>
      <c r="E16" s="22">
        <f t="shared" si="1"/>
        <v>0</v>
      </c>
      <c r="F16" s="22">
        <f t="shared" si="1"/>
        <v>7</v>
      </c>
      <c r="G16" s="22">
        <f t="shared" si="1"/>
        <v>7</v>
      </c>
      <c r="H16" s="22">
        <f t="shared" si="1"/>
        <v>8</v>
      </c>
      <c r="I16" s="22">
        <f t="shared" si="1"/>
        <v>0</v>
      </c>
      <c r="J16" s="22">
        <f t="shared" si="1"/>
        <v>7</v>
      </c>
      <c r="K16" s="22">
        <f t="shared" si="1"/>
        <v>413</v>
      </c>
      <c r="L16" s="22">
        <f t="shared" si="1"/>
        <v>39</v>
      </c>
      <c r="M16" s="22">
        <f t="shared" si="1"/>
        <v>35</v>
      </c>
      <c r="N16" s="22">
        <f t="shared" si="1"/>
        <v>68</v>
      </c>
      <c r="O16" s="22">
        <f t="shared" si="1"/>
        <v>113</v>
      </c>
      <c r="P16" s="22">
        <f t="shared" si="1"/>
        <v>62</v>
      </c>
      <c r="Q16" s="22">
        <f t="shared" si="1"/>
        <v>14</v>
      </c>
      <c r="R16" s="22">
        <f t="shared" si="1"/>
        <v>32</v>
      </c>
      <c r="S16" s="22">
        <f t="shared" si="1"/>
        <v>50</v>
      </c>
    </row>
    <row r="17" spans="1:19" ht="22.5" customHeight="1">
      <c r="A17" s="7"/>
      <c r="B17" s="26" t="s">
        <v>13</v>
      </c>
      <c r="C17" s="21">
        <f>SUM(D17,K17)</f>
        <v>228</v>
      </c>
      <c r="D17" s="22">
        <f>SUM(E17:J17)</f>
        <v>9</v>
      </c>
      <c r="E17" s="18">
        <v>0</v>
      </c>
      <c r="F17" s="18">
        <v>2</v>
      </c>
      <c r="G17" s="18">
        <v>3</v>
      </c>
      <c r="H17" s="18">
        <v>1</v>
      </c>
      <c r="I17" s="18">
        <v>0</v>
      </c>
      <c r="J17" s="18">
        <v>3</v>
      </c>
      <c r="K17" s="22">
        <f>SUM(L17:S17)</f>
        <v>219</v>
      </c>
      <c r="L17" s="18">
        <v>17</v>
      </c>
      <c r="M17" s="18">
        <v>18</v>
      </c>
      <c r="N17" s="18">
        <v>29</v>
      </c>
      <c r="O17" s="18">
        <v>55</v>
      </c>
      <c r="P17" s="18">
        <v>40</v>
      </c>
      <c r="Q17" s="18">
        <v>4</v>
      </c>
      <c r="R17" s="6">
        <v>25</v>
      </c>
      <c r="S17" s="18">
        <v>31</v>
      </c>
    </row>
    <row r="18" spans="1:19" ht="22.5" customHeight="1">
      <c r="A18" s="7"/>
      <c r="B18" s="26" t="s">
        <v>14</v>
      </c>
      <c r="C18" s="21">
        <f>SUM(D18,K18)</f>
        <v>178</v>
      </c>
      <c r="D18" s="22">
        <f>SUM(E18:J18)</f>
        <v>18</v>
      </c>
      <c r="E18" s="18">
        <v>0</v>
      </c>
      <c r="F18" s="18">
        <v>5</v>
      </c>
      <c r="G18" s="18">
        <v>4</v>
      </c>
      <c r="H18" s="18">
        <v>6</v>
      </c>
      <c r="I18" s="18">
        <v>0</v>
      </c>
      <c r="J18" s="18">
        <v>3</v>
      </c>
      <c r="K18" s="22">
        <f>SUM(L18:S18)</f>
        <v>160</v>
      </c>
      <c r="L18" s="18">
        <v>18</v>
      </c>
      <c r="M18" s="18">
        <v>14</v>
      </c>
      <c r="N18" s="18">
        <v>34</v>
      </c>
      <c r="O18" s="18">
        <v>48</v>
      </c>
      <c r="P18" s="18">
        <v>19</v>
      </c>
      <c r="Q18" s="18">
        <v>9</v>
      </c>
      <c r="R18" s="18">
        <v>6</v>
      </c>
      <c r="S18" s="18">
        <v>12</v>
      </c>
    </row>
    <row r="19" spans="1:19" ht="22.5" customHeight="1">
      <c r="A19" s="7"/>
      <c r="B19" s="26" t="s">
        <v>15</v>
      </c>
      <c r="C19" s="21">
        <f>SUM(D19,K19)</f>
        <v>25</v>
      </c>
      <c r="D19" s="22">
        <f>SUM(E19:J19)</f>
        <v>2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1</v>
      </c>
      <c r="K19" s="22">
        <f>SUM(L19:S19)</f>
        <v>23</v>
      </c>
      <c r="L19" s="18">
        <v>0</v>
      </c>
      <c r="M19" s="28">
        <v>3</v>
      </c>
      <c r="N19" s="18">
        <v>2</v>
      </c>
      <c r="O19" s="18">
        <v>8</v>
      </c>
      <c r="P19" s="18">
        <v>2</v>
      </c>
      <c r="Q19" s="18">
        <v>1</v>
      </c>
      <c r="R19" s="18">
        <v>1</v>
      </c>
      <c r="S19" s="18">
        <v>6</v>
      </c>
    </row>
    <row r="20" spans="1:19" ht="22.5" customHeight="1">
      <c r="A20" s="7"/>
      <c r="B20" s="26" t="s">
        <v>16</v>
      </c>
      <c r="C20" s="21">
        <f>SUM(D20,K20)</f>
        <v>11</v>
      </c>
      <c r="D20" s="22">
        <f>SUM(E20:J20)</f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f>SUM(L20:S20)</f>
        <v>11</v>
      </c>
      <c r="L20" s="18">
        <v>4</v>
      </c>
      <c r="M20" s="18">
        <v>0</v>
      </c>
      <c r="N20" s="18">
        <v>3</v>
      </c>
      <c r="O20" s="18">
        <v>2</v>
      </c>
      <c r="P20" s="18">
        <v>1</v>
      </c>
      <c r="Q20" s="18">
        <v>0</v>
      </c>
      <c r="R20" s="18">
        <v>0</v>
      </c>
      <c r="S20" s="18">
        <v>1</v>
      </c>
    </row>
    <row r="21" spans="1:19" s="11" customFormat="1" ht="22.5" customHeight="1">
      <c r="A21" s="46" t="s">
        <v>29</v>
      </c>
      <c r="B21" s="47"/>
      <c r="C21" s="22">
        <f>SUM(C22:C24)</f>
        <v>3005</v>
      </c>
      <c r="D21" s="22">
        <f aca="true" t="shared" si="2" ref="D21:S21">SUM(D22:D24)</f>
        <v>231</v>
      </c>
      <c r="E21" s="22">
        <f t="shared" si="2"/>
        <v>34</v>
      </c>
      <c r="F21" s="22">
        <f t="shared" si="2"/>
        <v>31</v>
      </c>
      <c r="G21" s="22">
        <f t="shared" si="2"/>
        <v>63</v>
      </c>
      <c r="H21" s="22">
        <f t="shared" si="2"/>
        <v>26</v>
      </c>
      <c r="I21" s="22">
        <f t="shared" si="2"/>
        <v>25</v>
      </c>
      <c r="J21" s="22">
        <f t="shared" si="2"/>
        <v>52</v>
      </c>
      <c r="K21" s="22">
        <f t="shared" si="2"/>
        <v>2774</v>
      </c>
      <c r="L21" s="22">
        <f t="shared" si="2"/>
        <v>548</v>
      </c>
      <c r="M21" s="22">
        <f t="shared" si="2"/>
        <v>342</v>
      </c>
      <c r="N21" s="22">
        <f t="shared" si="2"/>
        <v>372</v>
      </c>
      <c r="O21" s="22">
        <f t="shared" si="2"/>
        <v>355</v>
      </c>
      <c r="P21" s="22">
        <f t="shared" si="2"/>
        <v>366</v>
      </c>
      <c r="Q21" s="22">
        <f t="shared" si="2"/>
        <v>132</v>
      </c>
      <c r="R21" s="22">
        <f t="shared" si="2"/>
        <v>287</v>
      </c>
      <c r="S21" s="22">
        <f t="shared" si="2"/>
        <v>372</v>
      </c>
    </row>
    <row r="22" spans="1:19" ht="22.5" customHeight="1">
      <c r="A22" s="2"/>
      <c r="B22" s="26" t="s">
        <v>34</v>
      </c>
      <c r="C22" s="29">
        <f>SUM(D22,K22)</f>
        <v>275</v>
      </c>
      <c r="D22" s="22">
        <f>SUM(E22:J22)</f>
        <v>22</v>
      </c>
      <c r="E22" s="18">
        <v>2</v>
      </c>
      <c r="F22" s="18">
        <v>1</v>
      </c>
      <c r="G22" s="18">
        <v>1</v>
      </c>
      <c r="H22" s="18">
        <v>0</v>
      </c>
      <c r="I22" s="18">
        <v>8</v>
      </c>
      <c r="J22" s="18">
        <v>10</v>
      </c>
      <c r="K22" s="22">
        <f>SUM(L22:S22)</f>
        <v>253</v>
      </c>
      <c r="L22" s="18">
        <v>46</v>
      </c>
      <c r="M22" s="18">
        <v>39</v>
      </c>
      <c r="N22" s="18">
        <v>40</v>
      </c>
      <c r="O22" s="18">
        <v>63</v>
      </c>
      <c r="P22" s="18">
        <v>12</v>
      </c>
      <c r="Q22" s="18">
        <v>8</v>
      </c>
      <c r="R22" s="18">
        <v>34</v>
      </c>
      <c r="S22" s="18">
        <v>11</v>
      </c>
    </row>
    <row r="23" spans="1:19" ht="22.5" customHeight="1">
      <c r="A23" s="2"/>
      <c r="B23" s="43" t="s">
        <v>35</v>
      </c>
      <c r="C23" s="29">
        <f>SUM(D23,K23)</f>
        <v>2307</v>
      </c>
      <c r="D23" s="22">
        <f>SUM(E23:J23)</f>
        <v>134</v>
      </c>
      <c r="E23" s="18">
        <v>24</v>
      </c>
      <c r="F23" s="18">
        <v>10</v>
      </c>
      <c r="G23" s="18">
        <v>45</v>
      </c>
      <c r="H23" s="18">
        <v>19</v>
      </c>
      <c r="I23" s="18">
        <v>12</v>
      </c>
      <c r="J23" s="18">
        <v>24</v>
      </c>
      <c r="K23" s="22">
        <f>SUM(L23:S23)</f>
        <v>2173</v>
      </c>
      <c r="L23" s="18">
        <v>438</v>
      </c>
      <c r="M23" s="18">
        <v>276</v>
      </c>
      <c r="N23" s="18">
        <v>300</v>
      </c>
      <c r="O23" s="18">
        <v>265</v>
      </c>
      <c r="P23" s="18">
        <v>166</v>
      </c>
      <c r="Q23" s="18">
        <v>123</v>
      </c>
      <c r="R23" s="18">
        <v>250</v>
      </c>
      <c r="S23" s="18">
        <v>355</v>
      </c>
    </row>
    <row r="24" spans="1:19" ht="22.5" customHeight="1">
      <c r="A24" s="2"/>
      <c r="B24" s="26" t="s">
        <v>41</v>
      </c>
      <c r="C24" s="29">
        <f>SUM(D24,K24)</f>
        <v>423</v>
      </c>
      <c r="D24" s="22">
        <f>SUM(E24:J24)</f>
        <v>75</v>
      </c>
      <c r="E24" s="18">
        <v>8</v>
      </c>
      <c r="F24" s="18">
        <v>20</v>
      </c>
      <c r="G24" s="18">
        <v>17</v>
      </c>
      <c r="H24" s="18">
        <v>7</v>
      </c>
      <c r="I24" s="18">
        <v>5</v>
      </c>
      <c r="J24" s="18">
        <v>18</v>
      </c>
      <c r="K24" s="22">
        <f>SUM(L24:S24)</f>
        <v>348</v>
      </c>
      <c r="L24" s="18">
        <v>64</v>
      </c>
      <c r="M24" s="18">
        <v>27</v>
      </c>
      <c r="N24" s="18">
        <v>32</v>
      </c>
      <c r="O24" s="18">
        <v>27</v>
      </c>
      <c r="P24" s="18">
        <v>188</v>
      </c>
      <c r="Q24" s="18">
        <v>1</v>
      </c>
      <c r="R24" s="18">
        <v>3</v>
      </c>
      <c r="S24" s="18">
        <v>6</v>
      </c>
    </row>
    <row r="25" spans="1:19" s="11" customFormat="1" ht="22.5" customHeight="1">
      <c r="A25" s="46" t="s">
        <v>17</v>
      </c>
      <c r="B25" s="47"/>
      <c r="C25" s="22">
        <f>SUM(C26:C32)</f>
        <v>371</v>
      </c>
      <c r="D25" s="22">
        <f aca="true" t="shared" si="3" ref="D25:J25">SUM(D26:D32)</f>
        <v>16</v>
      </c>
      <c r="E25" s="22">
        <f t="shared" si="3"/>
        <v>0</v>
      </c>
      <c r="F25" s="22">
        <f t="shared" si="3"/>
        <v>1</v>
      </c>
      <c r="G25" s="22">
        <f t="shared" si="3"/>
        <v>9</v>
      </c>
      <c r="H25" s="22">
        <f t="shared" si="3"/>
        <v>1</v>
      </c>
      <c r="I25" s="22">
        <f t="shared" si="3"/>
        <v>0</v>
      </c>
      <c r="J25" s="22">
        <f t="shared" si="3"/>
        <v>5</v>
      </c>
      <c r="K25" s="22">
        <f>SUM(K26:K32)</f>
        <v>355</v>
      </c>
      <c r="L25" s="22">
        <f aca="true" t="shared" si="4" ref="L25:S25">SUM(L26:L32)</f>
        <v>42</v>
      </c>
      <c r="M25" s="22">
        <f t="shared" si="4"/>
        <v>42</v>
      </c>
      <c r="N25" s="22">
        <f t="shared" si="4"/>
        <v>58</v>
      </c>
      <c r="O25" s="22">
        <f t="shared" si="4"/>
        <v>68</v>
      </c>
      <c r="P25" s="22">
        <f t="shared" si="4"/>
        <v>109</v>
      </c>
      <c r="Q25" s="22">
        <f t="shared" si="4"/>
        <v>18</v>
      </c>
      <c r="R25" s="22">
        <f t="shared" si="4"/>
        <v>4</v>
      </c>
      <c r="S25" s="22">
        <f t="shared" si="4"/>
        <v>14</v>
      </c>
    </row>
    <row r="26" spans="1:19" ht="22.5" customHeight="1">
      <c r="A26" s="7"/>
      <c r="B26" s="26" t="s">
        <v>18</v>
      </c>
      <c r="C26" s="29">
        <f>SUM(D26,K26)</f>
        <v>315</v>
      </c>
      <c r="D26" s="22">
        <f>SUM(E26:J26)</f>
        <v>16</v>
      </c>
      <c r="E26" s="18">
        <v>0</v>
      </c>
      <c r="F26" s="18">
        <v>1</v>
      </c>
      <c r="G26" s="18">
        <v>9</v>
      </c>
      <c r="H26" s="18">
        <v>1</v>
      </c>
      <c r="I26" s="18">
        <v>0</v>
      </c>
      <c r="J26" s="18">
        <v>5</v>
      </c>
      <c r="K26" s="22">
        <f>SUM(L26:S26)</f>
        <v>299</v>
      </c>
      <c r="L26" s="18">
        <v>40</v>
      </c>
      <c r="M26" s="18">
        <v>39</v>
      </c>
      <c r="N26" s="18">
        <v>52</v>
      </c>
      <c r="O26" s="18">
        <v>57</v>
      </c>
      <c r="P26" s="18">
        <v>84</v>
      </c>
      <c r="Q26" s="18">
        <v>14</v>
      </c>
      <c r="R26" s="18">
        <v>2</v>
      </c>
      <c r="S26" s="18">
        <v>11</v>
      </c>
    </row>
    <row r="27" spans="1:19" ht="22.5" customHeight="1">
      <c r="A27" s="7"/>
      <c r="B27" s="26" t="s">
        <v>19</v>
      </c>
      <c r="C27" s="29">
        <f aca="true" t="shared" si="5" ref="C27:C37">SUM(D27,K27)</f>
        <v>20</v>
      </c>
      <c r="D27" s="27">
        <f>SUM(E27:J27)</f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f>SUM(L27:S27)</f>
        <v>20</v>
      </c>
      <c r="L27" s="18">
        <v>1</v>
      </c>
      <c r="M27" s="18">
        <v>2</v>
      </c>
      <c r="N27" s="18">
        <v>4</v>
      </c>
      <c r="O27" s="18">
        <v>2</v>
      </c>
      <c r="P27" s="18">
        <v>8</v>
      </c>
      <c r="Q27" s="18">
        <v>1</v>
      </c>
      <c r="R27" s="18">
        <v>2</v>
      </c>
      <c r="S27" s="18">
        <v>0</v>
      </c>
    </row>
    <row r="28" spans="1:19" ht="22.5" customHeight="1">
      <c r="A28" s="7"/>
      <c r="B28" s="26" t="s">
        <v>43</v>
      </c>
      <c r="C28" s="29">
        <f t="shared" si="5"/>
        <v>10</v>
      </c>
      <c r="D28" s="22">
        <f>SUM(E28:J28)</f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22">
        <f>SUM(L28:S28)</f>
        <v>10</v>
      </c>
      <c r="L28" s="18">
        <v>0</v>
      </c>
      <c r="M28" s="18">
        <v>0</v>
      </c>
      <c r="N28" s="18">
        <v>0</v>
      </c>
      <c r="O28" s="18">
        <v>0</v>
      </c>
      <c r="P28" s="18">
        <v>10</v>
      </c>
      <c r="Q28" s="18">
        <v>0</v>
      </c>
      <c r="R28" s="18">
        <v>0</v>
      </c>
      <c r="S28" s="18">
        <v>0</v>
      </c>
    </row>
    <row r="29" spans="1:19" ht="22.5" customHeight="1">
      <c r="A29" s="7"/>
      <c r="B29" s="26" t="s">
        <v>42</v>
      </c>
      <c r="C29" s="29">
        <f>SUM(D29,K29)</f>
        <v>22</v>
      </c>
      <c r="D29" s="27">
        <f>SUM(E29:J29)</f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22">
        <f>SUM(L29:S29)</f>
        <v>22</v>
      </c>
      <c r="L29" s="18">
        <v>1</v>
      </c>
      <c r="M29" s="18">
        <v>1</v>
      </c>
      <c r="N29" s="18">
        <v>2</v>
      </c>
      <c r="O29" s="18">
        <v>8</v>
      </c>
      <c r="P29" s="18">
        <v>6</v>
      </c>
      <c r="Q29" s="18">
        <v>2</v>
      </c>
      <c r="R29" s="18">
        <v>0</v>
      </c>
      <c r="S29" s="18">
        <v>2</v>
      </c>
    </row>
    <row r="30" spans="1:19" ht="25.5" customHeight="1">
      <c r="A30" s="7"/>
      <c r="B30" s="65" t="s">
        <v>54</v>
      </c>
      <c r="C30" s="29">
        <f>SUM(D30,K30)</f>
        <v>2</v>
      </c>
      <c r="D30" s="27">
        <f>SUM(E30:J30)</f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22">
        <f>SUM(L30:S30)</f>
        <v>2</v>
      </c>
      <c r="L30" s="18">
        <v>0</v>
      </c>
      <c r="M30" s="18">
        <v>0</v>
      </c>
      <c r="N30" s="18">
        <v>0</v>
      </c>
      <c r="O30" s="18">
        <v>1</v>
      </c>
      <c r="P30" s="18">
        <v>1</v>
      </c>
      <c r="Q30" s="18">
        <v>0</v>
      </c>
      <c r="R30" s="18">
        <v>0</v>
      </c>
      <c r="S30" s="18">
        <v>0</v>
      </c>
    </row>
    <row r="31" spans="1:19" ht="22.5" customHeight="1">
      <c r="A31" s="7"/>
      <c r="B31" s="26" t="s">
        <v>49</v>
      </c>
      <c r="C31" s="29">
        <f>SUM(D31,K31)</f>
        <v>1</v>
      </c>
      <c r="D31" s="27">
        <f>SUM(E31:J31)</f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22">
        <f>SUM(L31:S31)</f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18">
        <v>0</v>
      </c>
    </row>
    <row r="32" spans="1:19" ht="22.5" customHeight="1">
      <c r="A32" s="7"/>
      <c r="B32" s="26" t="s">
        <v>55</v>
      </c>
      <c r="C32" s="29">
        <f>SUM(D32,K32)</f>
        <v>1</v>
      </c>
      <c r="D32" s="27">
        <f>SUM(E32:J32)</f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22">
        <f>SUM(L32:S32)</f>
        <v>1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1</v>
      </c>
    </row>
    <row r="33" spans="1:19" s="11" customFormat="1" ht="22.5" customHeight="1">
      <c r="A33" s="46" t="s">
        <v>20</v>
      </c>
      <c r="B33" s="47"/>
      <c r="C33" s="22">
        <f>SUM(C34:C36)</f>
        <v>78</v>
      </c>
      <c r="D33" s="22">
        <f>SUM(D34:D36)</f>
        <v>8</v>
      </c>
      <c r="E33" s="22">
        <f>SUM(E34:E36)</f>
        <v>1</v>
      </c>
      <c r="F33" s="22">
        <f>SUM(F34:F36)</f>
        <v>1</v>
      </c>
      <c r="G33" s="22">
        <f>SUM(G34:G36)</f>
        <v>1</v>
      </c>
      <c r="H33" s="22">
        <f>SUM(H34:H36)</f>
        <v>4</v>
      </c>
      <c r="I33" s="22">
        <f>SUM(I34:I36)</f>
        <v>0</v>
      </c>
      <c r="J33" s="22">
        <f>SUM(J34:J36)</f>
        <v>1</v>
      </c>
      <c r="K33" s="22">
        <f>SUM(K34:K36)</f>
        <v>70</v>
      </c>
      <c r="L33" s="22">
        <f>SUM(L34:L36)</f>
        <v>18</v>
      </c>
      <c r="M33" s="22">
        <f>SUM(M34:M36)</f>
        <v>5</v>
      </c>
      <c r="N33" s="22">
        <f>SUM(N34:N36)</f>
        <v>11</v>
      </c>
      <c r="O33" s="22">
        <f>SUM(O34:O36)</f>
        <v>10</v>
      </c>
      <c r="P33" s="22">
        <f>SUM(P34:P36)</f>
        <v>17</v>
      </c>
      <c r="Q33" s="22">
        <f>SUM(Q34:Q36)</f>
        <v>3</v>
      </c>
      <c r="R33" s="22">
        <f>SUM(R34:R36)</f>
        <v>3</v>
      </c>
      <c r="S33" s="22">
        <f>SUM(S34:S36)</f>
        <v>3</v>
      </c>
    </row>
    <row r="34" spans="1:19" s="8" customFormat="1" ht="22.5" customHeight="1">
      <c r="A34" s="30"/>
      <c r="B34" s="40" t="s">
        <v>39</v>
      </c>
      <c r="C34" s="22">
        <f t="shared" si="5"/>
        <v>43</v>
      </c>
      <c r="D34" s="22">
        <f>SUM(E34:J34)</f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2">
        <f>SUM(L34:S34)</f>
        <v>43</v>
      </c>
      <c r="L34" s="19">
        <v>14</v>
      </c>
      <c r="M34" s="19">
        <v>4</v>
      </c>
      <c r="N34" s="19">
        <v>9</v>
      </c>
      <c r="O34" s="19">
        <v>8</v>
      </c>
      <c r="P34" s="19">
        <v>6</v>
      </c>
      <c r="Q34" s="19">
        <v>0</v>
      </c>
      <c r="R34" s="19">
        <v>1</v>
      </c>
      <c r="S34" s="19">
        <v>1</v>
      </c>
    </row>
    <row r="35" spans="1:19" ht="22.5" customHeight="1">
      <c r="A35" s="7"/>
      <c r="B35" s="41" t="s">
        <v>40</v>
      </c>
      <c r="C35" s="29">
        <f t="shared" si="5"/>
        <v>27</v>
      </c>
      <c r="D35" s="22">
        <f>SUM(E35:J35)</f>
        <v>4</v>
      </c>
      <c r="E35" s="18">
        <v>0</v>
      </c>
      <c r="F35" s="18">
        <v>0</v>
      </c>
      <c r="G35" s="18">
        <v>0</v>
      </c>
      <c r="H35" s="18">
        <v>3</v>
      </c>
      <c r="I35" s="18">
        <v>0</v>
      </c>
      <c r="J35" s="18">
        <v>1</v>
      </c>
      <c r="K35" s="22">
        <f>SUM(L35:S35)</f>
        <v>23</v>
      </c>
      <c r="L35" s="18">
        <v>3</v>
      </c>
      <c r="M35" s="18">
        <v>1</v>
      </c>
      <c r="N35" s="18">
        <v>2</v>
      </c>
      <c r="O35" s="18">
        <v>1</v>
      </c>
      <c r="P35" s="18">
        <v>11</v>
      </c>
      <c r="Q35" s="18">
        <v>1</v>
      </c>
      <c r="R35" s="18">
        <v>2</v>
      </c>
      <c r="S35" s="18">
        <v>2</v>
      </c>
    </row>
    <row r="36" spans="1:19" ht="22.5" customHeight="1">
      <c r="A36" s="7"/>
      <c r="B36" s="42" t="s">
        <v>44</v>
      </c>
      <c r="C36" s="22">
        <f t="shared" si="5"/>
        <v>8</v>
      </c>
      <c r="D36" s="22">
        <f>SUM(E36:J36)</f>
        <v>4</v>
      </c>
      <c r="E36" s="19">
        <v>1</v>
      </c>
      <c r="F36" s="19">
        <v>1</v>
      </c>
      <c r="G36" s="19">
        <v>1</v>
      </c>
      <c r="H36" s="19">
        <v>1</v>
      </c>
      <c r="I36" s="19">
        <v>0</v>
      </c>
      <c r="J36" s="19">
        <v>0</v>
      </c>
      <c r="K36" s="22">
        <f>SUM(L36:S36)</f>
        <v>4</v>
      </c>
      <c r="L36" s="19">
        <v>1</v>
      </c>
      <c r="M36" s="19">
        <v>0</v>
      </c>
      <c r="N36" s="19">
        <v>0</v>
      </c>
      <c r="O36" s="19">
        <v>1</v>
      </c>
      <c r="P36" s="19">
        <v>0</v>
      </c>
      <c r="Q36" s="19">
        <v>2</v>
      </c>
      <c r="R36" s="19">
        <v>0</v>
      </c>
      <c r="S36" s="19">
        <v>0</v>
      </c>
    </row>
    <row r="37" spans="1:19" s="11" customFormat="1" ht="29.25" customHeight="1" thickBot="1">
      <c r="A37" s="59" t="s">
        <v>45</v>
      </c>
      <c r="B37" s="60"/>
      <c r="C37" s="22">
        <f t="shared" si="5"/>
        <v>362</v>
      </c>
      <c r="D37" s="39">
        <f>SUM(E37:J37)</f>
        <v>52</v>
      </c>
      <c r="E37" s="22">
        <v>3</v>
      </c>
      <c r="F37" s="22">
        <v>11</v>
      </c>
      <c r="G37" s="22">
        <v>13</v>
      </c>
      <c r="H37" s="22">
        <v>13</v>
      </c>
      <c r="I37" s="39">
        <v>8</v>
      </c>
      <c r="J37" s="22">
        <v>4</v>
      </c>
      <c r="K37" s="39">
        <f>SUM(L37:S37)</f>
        <v>310</v>
      </c>
      <c r="L37" s="22">
        <v>36</v>
      </c>
      <c r="M37" s="22">
        <v>22</v>
      </c>
      <c r="N37" s="22">
        <v>32</v>
      </c>
      <c r="O37" s="22">
        <v>134</v>
      </c>
      <c r="P37" s="22">
        <v>40</v>
      </c>
      <c r="Q37" s="22">
        <v>8</v>
      </c>
      <c r="R37" s="22">
        <v>13</v>
      </c>
      <c r="S37" s="22">
        <v>25</v>
      </c>
    </row>
    <row r="38" spans="1:19" s="37" customFormat="1" ht="15" customHeight="1">
      <c r="A38" s="31" t="s">
        <v>37</v>
      </c>
      <c r="B38" s="31"/>
      <c r="C38" s="32"/>
      <c r="D38" s="33"/>
      <c r="E38" s="34"/>
      <c r="F38" s="35"/>
      <c r="G38" s="36"/>
      <c r="H38" s="34"/>
      <c r="J38" s="36"/>
      <c r="K38" s="38"/>
      <c r="L38" s="34"/>
      <c r="M38" s="34"/>
      <c r="N38" s="34"/>
      <c r="O38" s="34"/>
      <c r="P38" s="34"/>
      <c r="Q38" s="34"/>
      <c r="R38" s="34"/>
      <c r="S38" s="34"/>
    </row>
    <row r="39" spans="1:3" ht="15.75" customHeight="1">
      <c r="A39" s="31" t="s">
        <v>38</v>
      </c>
      <c r="C39" s="31"/>
    </row>
    <row r="40" ht="12">
      <c r="A40" s="12" t="s">
        <v>46</v>
      </c>
    </row>
    <row r="41" ht="16.5" customHeight="1">
      <c r="A41" s="7"/>
    </row>
    <row r="42" ht="12">
      <c r="A42" s="7"/>
    </row>
    <row r="43" ht="12">
      <c r="A43" s="7"/>
    </row>
    <row r="44" ht="12">
      <c r="A44" s="7"/>
    </row>
    <row r="45" ht="12">
      <c r="A45" s="7"/>
    </row>
    <row r="46" ht="12">
      <c r="A46" s="7"/>
    </row>
    <row r="47" ht="12">
      <c r="A47" s="7"/>
    </row>
    <row r="48" ht="12">
      <c r="A48" s="7"/>
    </row>
    <row r="49" ht="12">
      <c r="A49" s="7"/>
    </row>
    <row r="50" ht="12">
      <c r="A50" s="7"/>
    </row>
    <row r="51" ht="12">
      <c r="A51" s="7"/>
    </row>
  </sheetData>
  <sheetProtection/>
  <mergeCells count="16">
    <mergeCell ref="A1:S1"/>
    <mergeCell ref="A3:B4"/>
    <mergeCell ref="C3:C4"/>
    <mergeCell ref="A37:B37"/>
    <mergeCell ref="A21:B21"/>
    <mergeCell ref="A25:B25"/>
    <mergeCell ref="A33:B33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2019-01-23T02:53:59Z</cp:lastPrinted>
  <dcterms:created xsi:type="dcterms:W3CDTF">2003-02-18T08:29:22Z</dcterms:created>
  <dcterms:modified xsi:type="dcterms:W3CDTF">2020-01-23T02:53:22Z</dcterms:modified>
  <cp:category/>
  <cp:version/>
  <cp:contentType/>
  <cp:contentStatus/>
</cp:coreProperties>
</file>