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<sst xmlns="http://schemas.openxmlformats.org/spreadsheetml/2006/main" count="1158" uniqueCount="606">
  <si>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</si>
  <si>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</si>
  <si>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</si>
  <si>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</si>
  <si>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</si>
  <si>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</si>
  <si>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</si>
  <si>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</si>
  <si>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</si>
  <si>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</si>
  <si>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</si>
  <si>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</si>
  <si>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</si>
  <si>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</si>
  <si>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</si>
  <si>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</si>
  <si>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</si>
  <si>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</si>
  <si>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</si>
  <si>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</si>
  <si>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</si>
  <si>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</si>
  <si>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</si>
  <si>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</si>
  <si>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</si>
  <si>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</si>
  <si>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</si>
  <si>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</si>
  <si>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</si>
  <si>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</si>
  <si>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</si>
  <si>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</si>
  <si>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</si>
  <si>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</si>
  <si>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</si>
  <si>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</si>
  <si>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</si>
  <si>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</si>
  <si>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</si>
  <si>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</si>
  <si>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</si>
  <si>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</si>
  <si>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</si>
  <si>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</si>
  <si>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</si>
  <si>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</si>
  <si>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</si>
  <si>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</si>
  <si>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</si>
  <si>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</si>
  <si>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</si>
  <si>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</si>
  <si>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</si>
  <si>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</si>
  <si>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</si>
  <si>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</si>
  <si>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</si>
  <si>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</si>
  <si>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</si>
  <si>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</si>
  <si>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</si>
  <si>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</si>
  <si>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</si>
  <si>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</si>
  <si>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</si>
  <si>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</si>
  <si>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</si>
  <si>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</si>
  <si>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</si>
  <si>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</si>
  <si>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</si>
  <si>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</si>
  <si>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</si>
  <si>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</si>
  <si>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</si>
  <si>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</si>
  <si>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</si>
  <si>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</si>
  <si>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</si>
  <si>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</si>
  <si>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</si>
  <si>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</si>
  <si>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</si>
  <si>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</si>
  <si>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</si>
  <si>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</si>
  <si>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</si>
  <si>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</si>
  <si>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</si>
  <si>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</si>
  <si>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</si>
  <si>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</si>
  <si>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</si>
  <si>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</si>
  <si>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</si>
  <si>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</si>
  <si>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</si>
  <si>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</si>
  <si>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御杖村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</si>
  <si>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</si>
  <si>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</si>
  <si>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</si>
  <si>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</si>
  <si>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</si>
  <si>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</si>
  <si>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</si>
  <si>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</si>
  <si>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</si>
  <si>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</si>
  <si>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</si>
  <si>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</si>
  <si>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</si>
  <si>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</si>
  <si>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</si>
  <si>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</si>
  <si>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</si>
  <si>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</si>
  <si>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</si>
  <si>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</si>
  <si>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</si>
  <si>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</si>
  <si>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</si>
  <si>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</si>
  <si>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</si>
  <si>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</si>
  <si>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</si>
  <si>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</si>
  <si>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</si>
  <si>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</si>
  <si>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</si>
  <si>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</si>
  <si>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</si>
  <si>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</si>
  <si>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</si>
  <si>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</si>
  <si>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</si>
  <si>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</si>
  <si>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</si>
  <si>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</si>
  <si>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</si>
  <si>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</si>
  <si>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</si>
  <si>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</si>
  <si>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</si>
  <si>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</si>
  <si>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</si>
  <si>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</si>
  <si>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</si>
  <si>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</si>
  <si>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</si>
  <si>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</si>
  <si>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</si>
  <si>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</si>
  <si>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</si>
  <si>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</si>
  <si>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</si>
  <si>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</si>
  <si>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</si>
  <si>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</si>
  <si>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</si>
  <si>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</si>
  <si>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</si>
  <si>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</si>
  <si>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</si>
  <si>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</si>
  <si>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</si>
  <si>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</si>
  <si>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</si>
  <si>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</si>
  <si>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</si>
  <si>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</si>
  <si>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</si>
  <si>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</si>
  <si>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</si>
  <si>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</si>
  <si>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</si>
  <si>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</si>
  <si>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</si>
  <si>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</si>
  <si>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</si>
  <si>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</si>
  <si>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</si>
  <si>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</si>
  <si>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</si>
  <si>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</si>
  <si>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</si>
  <si>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</si>
  <si>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</si>
  <si>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</si>
  <si>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</si>
  <si>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</si>
  <si>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</si>
  <si>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</si>
  <si>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</si>
  <si>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</si>
  <si>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</si>
  <si>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</si>
  <si>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</si>
  <si>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</si>
  <si>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</si>
  <si>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</si>
  <si>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</si>
  <si>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</si>
  <si>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</si>
  <si>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</si>
  <si>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</si>
  <si>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</si>
  <si>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</si>
  <si>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</si>
  <si>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</si>
  <si>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</si>
  <si>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</si>
  <si>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</si>
  <si>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</si>
  <si>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奈良県御杖村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</si>
  <si>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</si>
  <si>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</si>
  <si>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</si>
  <si>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</si>
  <si>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</si>
  <si>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</si>
  <si>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</si>
  <si>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</si>
  <si>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</si>
  <si>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</si>
  <si>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</si>
  <si>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</si>
  <si>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</si>
  <si>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</si>
  <si>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</si>
  <si>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</si>
  <si>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</si>
  <si>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</si>
  <si>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</si>
  <si>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</si>
  <si>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</si>
  <si>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</si>
  <si>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</si>
  <si>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</si>
  <si>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</si>
  <si>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</si>
  <si>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</si>
  <si>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</si>
  <si>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</si>
  <si>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</si>
  <si>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</si>
  <si>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</si>
  <si>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</si>
  <si>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</si>
  <si>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</si>
  <si>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</si>
  <si>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</si>
  <si>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</si>
  <si>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</si>
  <si>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</si>
  <si>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</si>
  <si>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</si>
  <si>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</si>
  <si>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</si>
  <si>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</si>
  <si>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</si>
  <si>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</si>
  <si>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</si>
  <si>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</si>
  <si>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</si>
  <si>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</si>
  <si>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</si>
  <si>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</si>
  <si>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</si>
  <si>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</si>
  <si>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</si>
  <si>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</si>
  <si>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</si>
  <si>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</si>
  <si>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</si>
  <si>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</si>
  <si>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</si>
  <si>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</si>
  <si>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</si>
  <si>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</si>
  <si>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</si>
  <si>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</si>
  <si>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</si>
  <si>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</si>
  <si>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</si>
  <si>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</si>
  <si>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</si>
  <si>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</si>
  <si>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</si>
  <si>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</si>
  <si>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</si>
  <si>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</si>
  <si>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</si>
  <si>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</si>
  <si>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</si>
  <si>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</si>
  <si>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</si>
  <si>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</si>
  <si>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</si>
  <si>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</si>
  <si>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</si>
  <si>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</si>
  <si>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</si>
  <si>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</si>
  <si>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</si>
  <si>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</si>
  <si>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</si>
  <si>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</si>
  <si>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</si>
  <si>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</si>
  <si>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</si>
  <si>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</si>
  <si>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</si>
  <si>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</si>
  <si>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</si>
  <si>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</si>
  <si>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</si>
  <si>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</si>
  <si>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</si>
  <si>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</si>
  <si>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</si>
  <si>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</si>
  <si>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</si>
  <si>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</si>
  <si>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</si>
  <si>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</si>
  <si>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</si>
  <si>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</si>
  <si>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</si>
  <si>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</si>
  <si>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</si>
  <si>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</si>
  <si>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</si>
  <si>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</si>
  <si>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</si>
  <si>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</si>
  <si>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</si>
  <si>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</si>
  <si>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</si>
  <si>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</si>
  <si>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</si>
  <si>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</si>
  <si>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</si>
  <si>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</si>
  <si>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</si>
  <si>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</si>
  <si>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</si>
  <si>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</si>
  <si>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</si>
  <si>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</si>
  <si>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</si>
  <si>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</si>
  <si>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</si>
  <si>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</si>
  <si>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</si>
  <si>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</si>
  <si>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</si>
  <si>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</si>
  <si>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</si>
  <si>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</si>
  <si>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</si>
  <si>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</si>
  <si>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</si>
  <si>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</si>
  <si>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</si>
  <si>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</si>
  <si>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</si>
  <si>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</si>
  <si>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奈良県御杖村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</si>
  <si>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</si>
  <si>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</si>
  <si>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</si>
  <si>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</si>
  <si>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</si>
  <si>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</si>
  <si>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</si>
  <si>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</si>
  <si>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</si>
  <si>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</si>
  <si>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</si>
  <si>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</si>
  <si>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</si>
  <si>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</si>
  <si>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</si>
  <si>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</si>
  <si>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</si>
  <si>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</si>
  <si>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</si>
  <si>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</si>
  <si>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</si>
  <si>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</si>
  <si>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</si>
  <si>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</si>
  <si>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</si>
  <si>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</si>
  <si>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</si>
  <si>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</si>
  <si>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</si>
  <si>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</si>
  <si>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</si>
  <si>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</si>
  <si>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</si>
  <si>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</si>
  <si>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</si>
  <si>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</si>
  <si>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</si>
  <si>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</si>
  <si>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</si>
  <si>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</si>
  <si>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</si>
  <si>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</si>
  <si>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</si>
  <si>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</si>
  <si>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</si>
  <si>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</si>
  <si>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</si>
  <si>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</si>
  <si>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</si>
  <si>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</si>
  <si>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</si>
  <si>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</si>
  <si>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</si>
  <si>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</si>
  <si>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</si>
  <si>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</si>
  <si>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</si>
  <si>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</si>
  <si>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</si>
  <si>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</si>
  <si>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</si>
  <si>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</si>
  <si>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</si>
  <si>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</si>
  <si>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</si>
  <si>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</si>
  <si>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</si>
  <si>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</si>
  <si>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</si>
  <si>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</si>
  <si>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</si>
  <si>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</si>
  <si>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</si>
  <si>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</si>
  <si>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</si>
  <si>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</si>
  <si>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</si>
  <si>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</si>
  <si>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</si>
  <si>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</si>
  <si>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</si>
  <si>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</si>
  <si>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</si>
  <si>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</si>
  <si>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</si>
  <si>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</si>
  <si>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</si>
  <si>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</si>
  <si>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</si>
  <si>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</si>
  <si>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</si>
  <si>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</si>
  <si>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</si>
  <si>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</si>
  <si>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</si>
  <si>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</si>
  <si>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</si>
  <si>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</si>
  <si>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</si>
  <si>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</si>
  <si>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</si>
  <si>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</si>
  <si>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</si>
  <si>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</si>
  <si>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</si>
  <si>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</si>
  <si>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</si>
  <si>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</si>
  <si>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</si>
  <si>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</si>
  <si>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</si>
  <si>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</si>
  <si>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</si>
  <si>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</si>
  <si>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</si>
  <si>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</si>
  <si>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</si>
  <si>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</si>
  <si>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</si>
  <si>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</si>
  <si>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</si>
  <si>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</si>
  <si>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</si>
  <si>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</si>
  <si>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</si>
  <si>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</si>
  <si>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</si>
  <si>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</si>
  <si>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</si>
  <si>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</si>
  <si>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</si>
  <si>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</si>
  <si>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</si>
  <si>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</si>
  <si>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</si>
  <si>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</si>
  <si>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</si>
  <si>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</si>
  <si>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</si>
  <si>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</si>
  <si>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</si>
  <si>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</si>
  <si>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</si>
  <si>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</si>
  <si>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</si>
  <si>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</si>
  <si>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</si>
  <si>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</si>
  <si>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</si>
  <si>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</si>
  <si>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</si>
  <si>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</si>
  <si>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</si>
  <si>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</si>
  <si>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</si>
  <si>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</si>
  <si>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</si>
  <si>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</si>
  <si>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</si>
  <si>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</si>
  <si>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</si>
  <si>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</si>
  <si>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</si>
  <si>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</si>
  <si>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</si>
  <si>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</si>
  <si>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</si>
  <si>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</si>
  <si>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</si>
  <si>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</si>
  <si>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</si>
  <si>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</si>
  <si>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</si>
  <si>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</si>
  <si>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</si>
  <si>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</si>
  <si>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</si>
  <si>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</si>
  <si>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</si>
  <si>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</si>
  <si>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</si>
  <si>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</si>
  <si>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</si>
  <si>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</si>
  <si>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</si>
  <si>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</si>
  <si>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</si>
  <si>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</si>
  <si>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</si>
  <si>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</si>
  <si>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</si>
  <si>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</si>
  <si>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1.22</t>
  </si>
  <si>
    <t>▲ 1.63</t>
  </si>
  <si>
    <t>一般会計</t>
  </si>
  <si>
    <t>簡易水道事業特別会計</t>
  </si>
  <si>
    <t>国民健康保険特別会計（事業勘定）</t>
  </si>
  <si>
    <t>国民健康保険特別会計（診療施設勘定）</t>
  </si>
  <si>
    <t>介護保険特別会計</t>
  </si>
  <si>
    <t>▲ 0.67</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</si>
  <si>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</si>
  <si>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</si>
  <si>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</si>
  <si>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</si>
  <si>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</si>
  <si>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</si>
  <si>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</si>
  <si>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</si>
  <si>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</si>
  <si>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</si>
  <si>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</si>
  <si>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</si>
  <si>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</si>
  <si>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</si>
  <si>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</si>
  <si>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</si>
  <si>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2">
      <t>ナラ</t>
    </rPh>
    <rPh sb="2" eb="3">
      <t>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</si>
  <si>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桜井宇陀広域連合</t>
    <rPh sb="0" eb="2">
      <t>サクライ</t>
    </rPh>
    <rPh sb="2" eb="4">
      <t>ウダ</t>
    </rPh>
    <rPh sb="4" eb="6">
      <t>コウイキ</t>
    </rPh>
    <rPh sb="6" eb="8">
      <t>レンゴウ</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</si>
  <si>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</si>
  <si>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公共施設整備基金</t>
    <rPh sb="0" eb="2">
      <t>コウキョウ</t>
    </rPh>
    <rPh sb="2" eb="4">
      <t>シセツ</t>
    </rPh>
    <rPh sb="4" eb="6">
      <t>セイビ</t>
    </rPh>
    <rPh sb="6" eb="8">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</si>
  <si>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</si>
  <si>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</si>
  <si>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ふるさとづくり基金</t>
    <rPh sb="7" eb="9">
      <t>キキン</t>
    </rPh>
    <phoneticPr fontId="5"/>
  </si>
  <si>
    <t>地域振興基金</t>
    <rPh sb="0" eb="2">
      <t>チイキ</t>
    </rPh>
    <rPh sb="2" eb="4">
      <t>シンコウ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</si>
  <si>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</si>
  <si>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</si>
  <si>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</si>
  <si>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</si>
  <si>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将来負担比率は０％の健全な数値であるが、有形固定資産減価償却率は上昇傾向にあり、施設の老朽化が進んでいる。将来負担率の上昇に注意しつつ、施設の修繕及び改修に取り組んでいく。</t>
    <rPh sb="0" eb="2">
      <t>ショウライ</t>
    </rPh>
    <rPh sb="2" eb="4">
      <t>フタン</t>
    </rPh>
    <rPh sb="4" eb="6">
      <t>ヒリツ</t>
    </rPh>
    <rPh sb="10" eb="12">
      <t>ケンゼン</t>
    </rPh>
    <rPh sb="13" eb="15">
      <t>スウチ</t>
    </rPh>
    <rPh sb="20" eb="22">
      <t>ユウケイ</t>
    </rPh>
    <rPh sb="22" eb="24">
      <t>コテイ</t>
    </rPh>
    <rPh sb="24" eb="26">
      <t>シサン</t>
    </rPh>
    <rPh sb="26" eb="28">
      <t>ゲンカ</t>
    </rPh>
    <rPh sb="28" eb="30">
      <t>ショウキャク</t>
    </rPh>
    <rPh sb="30" eb="31">
      <t>リツ</t>
    </rPh>
    <rPh sb="32" eb="34">
      <t>ジョウショウ</t>
    </rPh>
    <rPh sb="34" eb="36">
      <t>ケイコウ</t>
    </rPh>
    <rPh sb="40" eb="42">
      <t>シセツ</t>
    </rPh>
    <rPh sb="43" eb="46">
      <t>ロウキュウカ</t>
    </rPh>
    <rPh sb="47" eb="48">
      <t>スス</t>
    </rPh>
    <rPh sb="53" eb="55">
      <t>ショウライ</t>
    </rPh>
    <rPh sb="55" eb="57">
      <t>フタン</t>
    </rPh>
    <rPh sb="57" eb="58">
      <t>リツ</t>
    </rPh>
    <rPh sb="59" eb="61">
      <t>ジョウショウ</t>
    </rPh>
    <rPh sb="62" eb="64">
      <t>チュウイ</t>
    </rPh>
    <rPh sb="68" eb="70">
      <t>シセツ</t>
    </rPh>
    <rPh sb="71" eb="73">
      <t>シュウゼン</t>
    </rPh>
    <rPh sb="73" eb="74">
      <t>オヨ</t>
    </rPh>
    <rPh sb="75" eb="77">
      <t>カイシュウ</t>
    </rPh>
    <rPh sb="78" eb="79">
      <t>ト</t>
    </rPh>
    <rPh sb="80" eb="8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</si>
  <si>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</si>
  <si>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</si>
  <si>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</si>
  <si>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</si>
  <si>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</si>
  <si>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</si>
  <si>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将来負担比率は０％の健全な数値であり、実質公債費比率も年々減少している。今後、可能な限り、地方債の発行抑制や歳出全般にわたる見直しを進め、財政の健全化に努める。</t>
    <rPh sb="0" eb="2">
      <t>ショウライ</t>
    </rPh>
    <rPh sb="2" eb="4">
      <t>フタン</t>
    </rPh>
    <rPh sb="4" eb="6">
      <t>ヒリツ</t>
    </rPh>
    <rPh sb="10" eb="12">
      <t>ケンゼン</t>
    </rPh>
    <rPh sb="13" eb="15">
      <t>スウチ</t>
    </rPh>
    <rPh sb="19" eb="21">
      <t>ジッシツ</t>
    </rPh>
    <rPh sb="21" eb="24">
      <t>コウサイヒ</t>
    </rPh>
    <rPh sb="24" eb="26">
      <t>ヒリツ</t>
    </rPh>
    <rPh sb="27" eb="29">
      <t>ネンネン</t>
    </rPh>
    <rPh sb="29" eb="31">
      <t>ゲンショウ</t>
    </rPh>
    <rPh sb="36" eb="38">
      <t>コンゴ</t>
    </rPh>
    <rPh sb="39" eb="41">
      <t>カノウ</t>
    </rPh>
    <rPh sb="42" eb="43">
      <t>カギ</t>
    </rPh>
    <rPh sb="45" eb="48">
      <t>チホウサイ</t>
    </rPh>
    <rPh sb="49" eb="51">
      <t>ハッコウ</t>
    </rPh>
    <rPh sb="51" eb="53">
      <t>ヨクセイ</t>
    </rPh>
    <rPh sb="54" eb="56">
      <t>サイシュツ</t>
    </rPh>
    <rPh sb="56" eb="58">
      <t>ゼンパン</t>
    </rPh>
    <rPh sb="62" eb="64">
      <t>ミナオ</t>
    </rPh>
    <rPh sb="66" eb="67">
      <t>スス</t>
    </rPh>
    <rPh sb="69" eb="71">
      <t>ザイセイ</t>
    </rPh>
    <rPh sb="72" eb="75">
      <t>ケンゼンカ</t>
    </rPh>
    <rPh sb="76" eb="7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</si>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</sst>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9"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8E9A-46D4-AD67-9D324A9989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183515</c:v>
                </c:pt>
                <c:pt idx="1">
                  <c:v>237041</c:v>
                </c:pt>
                <c:pt idx="2">
                  <c:v>235718</c:v>
                </c:pt>
                <c:pt idx="3">
                  <c:v>277808</c:v>
                </c:pt>
                <c:pt idx="4">
                  <c:v>371245</c:v>
                </c:pt>
              </c:numCache>
            </c:numRef>
          </c:val>
          <c:smooth val="0"/>
          <c:extLst xmlns:c16r2="http://schemas.microsoft.com/office/drawing/2015/06/chart">
            <c:ext xmlns:c16="http://schemas.microsoft.com/office/drawing/2014/chart" uri="{C3380CC4-5D6E-409C-BE32-E72D297353CC}">
              <c16:uniqueId val="{00000001-8E9A-46D4-AD67-9D324A99893F}"/>
            </c:ext>
          </c:extLst>
        </c:ser>
        <c:dLbls>
          <c:showLegendKey val="0"/>
          <c:showVal val="0"/>
          <c:showCatName val="0"/>
          <c:showSerName val="0"/>
          <c:showPercent val="0"/>
          <c:showBubbleSize val="0"/>
        </c:dLbls>
        <c:marker val="1"/>
        <c:smooth val="0"/>
        <c:axId val="510303600"/>
        <c:axId val="510304384"/>
      </c:lineChart>
      <c:catAx>
        <c:axId val="510303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304384"/>
        <c:crosses val="autoZero"/>
        <c:auto val="1"/>
        <c:lblAlgn val="ctr"/>
        <c:lblOffset val="100"/>
        <c:tickLblSkip val="1"/>
        <c:tickMarkSkip val="1"/>
        <c:noMultiLvlLbl val="0"/>
      </c:catAx>
      <c:valAx>
        <c:axId val="51030438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30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21.12</c:v>
                </c:pt>
                <c:pt idx="1">
                  <c:v>20.78</c:v>
                </c:pt>
                <c:pt idx="2">
                  <c:v>20.5</c:v>
                </c:pt>
                <c:pt idx="3">
                  <c:v>24.51</c:v>
                </c:pt>
                <c:pt idx="4">
                  <c:v>12.35</c:v>
                </c:pt>
              </c:numCache>
            </c:numRef>
          </c:val>
          <c:extLst xmlns:c16r2="http://schemas.microsoft.com/office/drawing/2015/06/chart">
            <c:ext xmlns:c16="http://schemas.microsoft.com/office/drawing/2014/chart" uri="{C3380CC4-5D6E-409C-BE32-E72D297353CC}">
              <c16:uniqueId val="{00000000-8037-4A3D-826E-395268A7B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53.53</c:v>
                </c:pt>
                <c:pt idx="1">
                  <c:v>56.47</c:v>
                </c:pt>
                <c:pt idx="2">
                  <c:v>60.82</c:v>
                </c:pt>
                <c:pt idx="3">
                  <c:v>63.75</c:v>
                </c:pt>
                <c:pt idx="4">
                  <c:v>89.25</c:v>
                </c:pt>
              </c:numCache>
            </c:numRef>
          </c:val>
          <c:extLst xmlns:c16r2="http://schemas.microsoft.com/office/drawing/2015/06/chart">
            <c:ext xmlns:c16="http://schemas.microsoft.com/office/drawing/2014/chart" uri="{C3380CC4-5D6E-409C-BE32-E72D297353CC}">
              <c16:uniqueId val="{00000001-8037-4A3D-826E-395268A7BE34}"/>
            </c:ext>
          </c:extLst>
        </c:ser>
        <c:dLbls>
          <c:showLegendKey val="0"/>
          <c:showVal val="0"/>
          <c:showCatName val="0"/>
          <c:showSerName val="0"/>
          <c:showPercent val="0"/>
          <c:showBubbleSize val="0"/>
        </c:dLbls>
        <c:gapWidth val="250"/>
        <c:overlap val="100"/>
        <c:axId val="535440160"/>
        <c:axId val="53543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1.42</c:v>
                </c:pt>
                <c:pt idx="1">
                  <c:v>-1.22</c:v>
                </c:pt>
                <c:pt idx="2">
                  <c:v>-1.63</c:v>
                </c:pt>
                <c:pt idx="3">
                  <c:v>3.27</c:v>
                </c:pt>
                <c:pt idx="4">
                  <c:v>11.24</c:v>
                </c:pt>
              </c:numCache>
            </c:numRef>
          </c:val>
          <c:smooth val="0"/>
          <c:extLst xmlns:c16r2="http://schemas.microsoft.com/office/drawing/2015/06/chart">
            <c:ext xmlns:c16="http://schemas.microsoft.com/office/drawing/2014/chart" uri="{C3380CC4-5D6E-409C-BE32-E72D297353CC}">
              <c16:uniqueId val="{00000002-8037-4A3D-826E-395268A7BE34}"/>
            </c:ext>
          </c:extLst>
        </c:ser>
        <c:dLbls>
          <c:showLegendKey val="0"/>
          <c:showVal val="0"/>
          <c:showCatName val="0"/>
          <c:showSerName val="0"/>
          <c:showPercent val="0"/>
          <c:showBubbleSize val="0"/>
        </c:dLbls>
        <c:marker val="1"/>
        <c:smooth val="0"/>
        <c:axId val="535440160"/>
        <c:axId val="535433888"/>
      </c:lineChart>
      <c:catAx>
        <c:axId val="53544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5433888"/>
        <c:crosses val="autoZero"/>
        <c:auto val="1"/>
        <c:lblAlgn val="ctr"/>
        <c:lblOffset val="100"/>
        <c:tickLblSkip val="1"/>
        <c:tickMarkSkip val="1"/>
        <c:noMultiLvlLbl val="0"/>
      </c:catAx>
      <c:valAx>
        <c:axId val="53543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44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70D-45FF-ACDC-BC553EBE4F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0D-45FF-ACDC-BC553EBE4F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70D-45FF-ACDC-BC553EBE4F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70D-45FF-ACDC-BC553EBE4F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70D-45FF-ACDC-BC553EBE4F3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0.45</c:v>
                </c:pt>
                <c:pt idx="2">
                  <c:v>#N/A</c:v>
                </c:pt>
                <c:pt idx="3">
                  <c:v>0.25</c:v>
                </c:pt>
                <c:pt idx="4">
                  <c:v>0.67</c:v>
                </c:pt>
                <c:pt idx="5">
                  <c:v>#N/A</c:v>
                </c:pt>
                <c:pt idx="6">
                  <c:v>#N/A</c:v>
                </c:pt>
                <c:pt idx="7">
                  <c:v>0.21</c:v>
                </c:pt>
                <c:pt idx="8">
                  <c:v>#N/A</c:v>
                </c:pt>
                <c:pt idx="9">
                  <c:v>0</c:v>
                </c:pt>
              </c:numCache>
            </c:numRef>
          </c:val>
          <c:extLst xmlns:c16r2="http://schemas.microsoft.com/office/drawing/2015/06/chart">
            <c:ext xmlns:c16="http://schemas.microsoft.com/office/drawing/2014/chart" uri="{C3380CC4-5D6E-409C-BE32-E72D297353CC}">
              <c16:uniqueId val="{00000005-770D-45FF-ACDC-BC553EBE4F3B}"/>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770D-45FF-ACDC-BC553EBE4F3B}"/>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0.43</c:v>
                </c:pt>
                <c:pt idx="2">
                  <c:v>#N/A</c:v>
                </c:pt>
                <c:pt idx="3">
                  <c:v>7.0000000000000007E-2</c:v>
                </c:pt>
                <c:pt idx="4">
                  <c:v>#N/A</c:v>
                </c:pt>
                <c:pt idx="5">
                  <c:v>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7-770D-45FF-ACDC-BC553EBE4F3B}"/>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0.03</c:v>
                </c:pt>
                <c:pt idx="2">
                  <c:v>#N/A</c:v>
                </c:pt>
                <c:pt idx="3">
                  <c:v>0.14000000000000001</c:v>
                </c:pt>
                <c:pt idx="4">
                  <c:v>#N/A</c:v>
                </c:pt>
                <c:pt idx="5">
                  <c:v>0.33</c:v>
                </c:pt>
                <c:pt idx="6">
                  <c:v>#N/A</c:v>
                </c:pt>
                <c:pt idx="7">
                  <c:v>0.19</c:v>
                </c:pt>
                <c:pt idx="8">
                  <c:v>#N/A</c:v>
                </c:pt>
                <c:pt idx="9">
                  <c:v>0.05</c:v>
                </c:pt>
              </c:numCache>
            </c:numRef>
          </c:val>
          <c:extLst xmlns:c16r2="http://schemas.microsoft.com/office/drawing/2015/06/chart">
            <c:ext xmlns:c16="http://schemas.microsoft.com/office/drawing/2014/chart" uri="{C3380CC4-5D6E-409C-BE32-E72D297353CC}">
              <c16:uniqueId val="{00000008-770D-45FF-ACDC-BC553EBE4F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21.12</c:v>
                </c:pt>
                <c:pt idx="2">
                  <c:v>#N/A</c:v>
                </c:pt>
                <c:pt idx="3">
                  <c:v>20.77</c:v>
                </c:pt>
                <c:pt idx="4">
                  <c:v>#N/A</c:v>
                </c:pt>
                <c:pt idx="5">
                  <c:v>20.5</c:v>
                </c:pt>
                <c:pt idx="6">
                  <c:v>#N/A</c:v>
                </c:pt>
                <c:pt idx="7">
                  <c:v>24.51</c:v>
                </c:pt>
                <c:pt idx="8">
                  <c:v>#N/A</c:v>
                </c:pt>
                <c:pt idx="9">
                  <c:v>12.34</c:v>
                </c:pt>
              </c:numCache>
            </c:numRef>
          </c:val>
          <c:extLst xmlns:c16r2="http://schemas.microsoft.com/office/drawing/2015/06/chart">
            <c:ext xmlns:c16="http://schemas.microsoft.com/office/drawing/2014/chart" uri="{C3380CC4-5D6E-409C-BE32-E72D297353CC}">
              <c16:uniqueId val="{00000009-770D-45FF-ACDC-BC553EBE4F3B}"/>
            </c:ext>
          </c:extLst>
        </c:ser>
        <c:dLbls>
          <c:showLegendKey val="0"/>
          <c:showVal val="0"/>
          <c:showCatName val="0"/>
          <c:showSerName val="0"/>
          <c:showPercent val="0"/>
          <c:showBubbleSize val="0"/>
        </c:dLbls>
        <c:gapWidth val="150"/>
        <c:overlap val="100"/>
        <c:axId val="535437024"/>
        <c:axId val="535431144"/>
      </c:barChart>
      <c:catAx>
        <c:axId val="5354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5431144"/>
        <c:crosses val="autoZero"/>
        <c:auto val="1"/>
        <c:lblAlgn val="ctr"/>
        <c:lblOffset val="100"/>
        <c:tickLblSkip val="1"/>
        <c:tickMarkSkip val="1"/>
        <c:noMultiLvlLbl val="0"/>
      </c:catAx>
      <c:valAx>
        <c:axId val="535431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437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325</c:v>
                </c:pt>
                <c:pt idx="5">
                  <c:v>279</c:v>
                </c:pt>
                <c:pt idx="8">
                  <c:v>228</c:v>
                </c:pt>
                <c:pt idx="11">
                  <c:v>193</c:v>
                </c:pt>
                <c:pt idx="14">
                  <c:v>165</c:v>
                </c:pt>
              </c:numCache>
            </c:numRef>
          </c:val>
          <c:extLst xmlns:c16r2="http://schemas.microsoft.com/office/drawing/2015/06/chart">
            <c:ext xmlns:c16="http://schemas.microsoft.com/office/drawing/2014/chart" uri="{C3380CC4-5D6E-409C-BE32-E72D297353CC}">
              <c16:uniqueId val="{00000000-94CD-48B1-A538-439A6F9E2D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CD-48B1-A538-439A6F9E2D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4CD-48B1-A538-439A6F9E2D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CD-48B1-A538-439A6F9E2D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c:v>
                </c:pt>
                <c:pt idx="3">
                  <c:v>24</c:v>
                </c:pt>
                <c:pt idx="6">
                  <c:v>34</c:v>
                </c:pt>
                <c:pt idx="9">
                  <c:v>33</c:v>
                </c:pt>
                <c:pt idx="12">
                  <c:v>28</c:v>
                </c:pt>
              </c:numCache>
            </c:numRef>
          </c:val>
          <c:extLst xmlns:c16r2="http://schemas.microsoft.com/office/drawing/2015/06/chart">
            <c:ext xmlns:c16="http://schemas.microsoft.com/office/drawing/2014/chart" uri="{C3380CC4-5D6E-409C-BE32-E72D297353CC}">
              <c16:uniqueId val="{00000004-94CD-48B1-A538-439A6F9E2D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CD-48B1-A538-439A6F9E2D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CD-48B1-A538-439A6F9E2D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384</c:v>
                </c:pt>
                <c:pt idx="3">
                  <c:v>316</c:v>
                </c:pt>
                <c:pt idx="6">
                  <c:v>243</c:v>
                </c:pt>
                <c:pt idx="9">
                  <c:v>202</c:v>
                </c:pt>
                <c:pt idx="12">
                  <c:v>177</c:v>
                </c:pt>
              </c:numCache>
            </c:numRef>
          </c:val>
          <c:extLst xmlns:c16r2="http://schemas.microsoft.com/office/drawing/2015/06/chart">
            <c:ext xmlns:c16="http://schemas.microsoft.com/office/drawing/2014/chart" uri="{C3380CC4-5D6E-409C-BE32-E72D297353CC}">
              <c16:uniqueId val="{00000007-94CD-48B1-A538-439A6F9E2DA4}"/>
            </c:ext>
          </c:extLst>
        </c:ser>
        <c:dLbls>
          <c:showLegendKey val="0"/>
          <c:showVal val="0"/>
          <c:showCatName val="0"/>
          <c:showSerName val="0"/>
          <c:showPercent val="0"/>
          <c:showBubbleSize val="0"/>
        </c:dLbls>
        <c:gapWidth val="100"/>
        <c:overlap val="100"/>
        <c:axId val="535438984"/>
        <c:axId val="535438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81</c:v>
                </c:pt>
                <c:pt idx="2">
                  <c:v>#N/A</c:v>
                </c:pt>
                <c:pt idx="3">
                  <c:v>#N/A</c:v>
                </c:pt>
                <c:pt idx="4">
                  <c:v>61</c:v>
                </c:pt>
                <c:pt idx="5">
                  <c:v>#N/A</c:v>
                </c:pt>
                <c:pt idx="6">
                  <c:v>#N/A</c:v>
                </c:pt>
                <c:pt idx="7">
                  <c:v>49</c:v>
                </c:pt>
                <c:pt idx="8">
                  <c:v>#N/A</c:v>
                </c:pt>
                <c:pt idx="9">
                  <c:v>#N/A</c:v>
                </c:pt>
                <c:pt idx="10">
                  <c:v>42</c:v>
                </c:pt>
                <c:pt idx="11">
                  <c:v>#N/A</c:v>
                </c:pt>
                <c:pt idx="12">
                  <c:v>#N/A</c:v>
                </c:pt>
                <c:pt idx="13">
                  <c:v>40</c:v>
                </c:pt>
                <c:pt idx="14">
                  <c:v>#N/A</c:v>
                </c:pt>
              </c:numCache>
            </c:numRef>
          </c:val>
          <c:smooth val="0"/>
          <c:extLst xmlns:c16r2="http://schemas.microsoft.com/office/drawing/2015/06/chart">
            <c:ext xmlns:c16="http://schemas.microsoft.com/office/drawing/2014/chart" uri="{C3380CC4-5D6E-409C-BE32-E72D297353CC}">
              <c16:uniqueId val="{00000008-94CD-48B1-A538-439A6F9E2DA4}"/>
            </c:ext>
          </c:extLst>
        </c:ser>
        <c:dLbls>
          <c:showLegendKey val="0"/>
          <c:showVal val="0"/>
          <c:showCatName val="0"/>
          <c:showSerName val="0"/>
          <c:showPercent val="0"/>
          <c:showBubbleSize val="0"/>
        </c:dLbls>
        <c:marker val="1"/>
        <c:smooth val="0"/>
        <c:axId val="535438984"/>
        <c:axId val="535438200"/>
      </c:lineChart>
      <c:catAx>
        <c:axId val="53543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5438200"/>
        <c:crosses val="autoZero"/>
        <c:auto val="1"/>
        <c:lblAlgn val="ctr"/>
        <c:lblOffset val="100"/>
        <c:tickLblSkip val="1"/>
        <c:tickMarkSkip val="1"/>
        <c:noMultiLvlLbl val="0"/>
      </c:catAx>
      <c:valAx>
        <c:axId val="535438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43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1748</c:v>
                </c:pt>
                <c:pt idx="5">
                  <c:v>1647</c:v>
                </c:pt>
                <c:pt idx="8">
                  <c:v>1597</c:v>
                </c:pt>
                <c:pt idx="11">
                  <c:v>1556</c:v>
                </c:pt>
                <c:pt idx="14">
                  <c:v>1720</c:v>
                </c:pt>
              </c:numCache>
            </c:numRef>
          </c:val>
          <c:extLst xmlns:c16r2="http://schemas.microsoft.com/office/drawing/2015/06/chart">
            <c:ext xmlns:c16="http://schemas.microsoft.com/office/drawing/2014/chart" uri="{C3380CC4-5D6E-409C-BE32-E72D297353CC}">
              <c16:uniqueId val="{00000000-2D92-4C0D-A8E4-49DF29A41C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D92-4C0D-A8E4-49DF29A41C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2538</c:v>
                </c:pt>
                <c:pt idx="5">
                  <c:v>2771</c:v>
                </c:pt>
                <c:pt idx="8">
                  <c:v>2867</c:v>
                </c:pt>
                <c:pt idx="11">
                  <c:v>2881</c:v>
                </c:pt>
                <c:pt idx="14">
                  <c:v>3215</c:v>
                </c:pt>
              </c:numCache>
            </c:numRef>
          </c:val>
          <c:extLst xmlns:c16r2="http://schemas.microsoft.com/office/drawing/2015/06/chart">
            <c:ext xmlns:c16="http://schemas.microsoft.com/office/drawing/2014/chart" uri="{C3380CC4-5D6E-409C-BE32-E72D297353CC}">
              <c16:uniqueId val="{00000002-2D92-4C0D-A8E4-49DF29A41C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92-4C0D-A8E4-49DF29A41C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92-4C0D-A8E4-49DF29A41C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92-4C0D-A8E4-49DF29A41C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612</c:v>
                </c:pt>
                <c:pt idx="3">
                  <c:v>597</c:v>
                </c:pt>
                <c:pt idx="6">
                  <c:v>574</c:v>
                </c:pt>
                <c:pt idx="9">
                  <c:v>532</c:v>
                </c:pt>
                <c:pt idx="12">
                  <c:v>509</c:v>
                </c:pt>
              </c:numCache>
            </c:numRef>
          </c:val>
          <c:extLst xmlns:c16r2="http://schemas.microsoft.com/office/drawing/2015/06/chart">
            <c:ext xmlns:c16="http://schemas.microsoft.com/office/drawing/2014/chart" uri="{C3380CC4-5D6E-409C-BE32-E72D297353CC}">
              <c16:uniqueId val="{00000006-2D92-4C0D-A8E4-49DF29A41C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c:v>
                </c:pt>
                <c:pt idx="3">
                  <c:v>39</c:v>
                </c:pt>
                <c:pt idx="6">
                  <c:v>34</c:v>
                </c:pt>
                <c:pt idx="9">
                  <c:v>30</c:v>
                </c:pt>
                <c:pt idx="12">
                  <c:v>24</c:v>
                </c:pt>
              </c:numCache>
            </c:numRef>
          </c:val>
          <c:extLst xmlns:c16r2="http://schemas.microsoft.com/office/drawing/2015/06/chart">
            <c:ext xmlns:c16="http://schemas.microsoft.com/office/drawing/2014/chart" uri="{C3380CC4-5D6E-409C-BE32-E72D297353CC}">
              <c16:uniqueId val="{00000007-2D92-4C0D-A8E4-49DF29A41C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150</c:v>
                </c:pt>
                <c:pt idx="3">
                  <c:v>149</c:v>
                </c:pt>
                <c:pt idx="6">
                  <c:v>167</c:v>
                </c:pt>
                <c:pt idx="9">
                  <c:v>175</c:v>
                </c:pt>
                <c:pt idx="12">
                  <c:v>184</c:v>
                </c:pt>
              </c:numCache>
            </c:numRef>
          </c:val>
          <c:extLst xmlns:c16r2="http://schemas.microsoft.com/office/drawing/2015/06/chart">
            <c:ext xmlns:c16="http://schemas.microsoft.com/office/drawing/2014/chart" uri="{C3380CC4-5D6E-409C-BE32-E72D297353CC}">
              <c16:uniqueId val="{00000008-2D92-4C0D-A8E4-49DF29A41C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D92-4C0D-A8E4-49DF29A41C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1748</c:v>
                </c:pt>
                <c:pt idx="3">
                  <c:v>1649</c:v>
                </c:pt>
                <c:pt idx="6">
                  <c:v>1609</c:v>
                </c:pt>
                <c:pt idx="9">
                  <c:v>1647</c:v>
                </c:pt>
                <c:pt idx="12">
                  <c:v>1923</c:v>
                </c:pt>
              </c:numCache>
            </c:numRef>
          </c:val>
          <c:extLst xmlns:c16r2="http://schemas.microsoft.com/office/drawing/2015/06/chart">
            <c:ext xmlns:c16="http://schemas.microsoft.com/office/drawing/2014/chart" uri="{C3380CC4-5D6E-409C-BE32-E72D297353CC}">
              <c16:uniqueId val="{0000000A-2D92-4C0D-A8E4-49DF29A41CF7}"/>
            </c:ext>
          </c:extLst>
        </c:ser>
        <c:dLbls>
          <c:showLegendKey val="0"/>
          <c:showVal val="0"/>
          <c:showCatName val="0"/>
          <c:showSerName val="0"/>
          <c:showPercent val="0"/>
          <c:showBubbleSize val="0"/>
        </c:dLbls>
        <c:gapWidth val="100"/>
        <c:overlap val="100"/>
        <c:axId val="535438592"/>
        <c:axId val="53543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D92-4C0D-A8E4-49DF29A41CF7}"/>
            </c:ext>
          </c:extLst>
        </c:ser>
        <c:dLbls>
          <c:showLegendKey val="0"/>
          <c:showVal val="0"/>
          <c:showCatName val="0"/>
          <c:showSerName val="0"/>
          <c:showPercent val="0"/>
          <c:showBubbleSize val="0"/>
        </c:dLbls>
        <c:marker val="1"/>
        <c:smooth val="0"/>
        <c:axId val="535438592"/>
        <c:axId val="535435456"/>
      </c:lineChart>
      <c:catAx>
        <c:axId val="5354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5435456"/>
        <c:crosses val="autoZero"/>
        <c:auto val="1"/>
        <c:lblAlgn val="ctr"/>
        <c:lblOffset val="100"/>
        <c:tickLblSkip val="1"/>
        <c:tickMarkSkip val="1"/>
        <c:noMultiLvlLbl val="0"/>
      </c:catAx>
      <c:valAx>
        <c:axId val="53543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43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820</c:v>
                </c:pt>
                <c:pt idx="1">
                  <c:v>822</c:v>
                </c:pt>
                <c:pt idx="2">
                  <c:v>1125</c:v>
                </c:pt>
              </c:numCache>
            </c:numRef>
          </c:val>
          <c:extLst xmlns:c16r2="http://schemas.microsoft.com/office/drawing/2015/06/chart">
            <c:ext xmlns:c16="http://schemas.microsoft.com/office/drawing/2014/chart" uri="{C3380CC4-5D6E-409C-BE32-E72D297353CC}">
              <c16:uniqueId val="{00000000-4E9E-4B1B-A910-53AE3397D1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432</c:v>
                </c:pt>
                <c:pt idx="1">
                  <c:v>434</c:v>
                </c:pt>
                <c:pt idx="2">
                  <c:v>435</c:v>
                </c:pt>
              </c:numCache>
            </c:numRef>
          </c:val>
          <c:extLst xmlns:c16r2="http://schemas.microsoft.com/office/drawing/2015/06/chart">
            <c:ext xmlns:c16="http://schemas.microsoft.com/office/drawing/2014/chart" uri="{C3380CC4-5D6E-409C-BE32-E72D297353CC}">
              <c16:uniqueId val="{00000001-4E9E-4B1B-A910-53AE3397D1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1371</c:v>
                </c:pt>
                <c:pt idx="1">
                  <c:v>1377</c:v>
                </c:pt>
                <c:pt idx="2">
                  <c:v>1394</c:v>
                </c:pt>
              </c:numCache>
            </c:numRef>
          </c:val>
          <c:extLst xmlns:c16r2="http://schemas.microsoft.com/office/drawing/2015/06/chart">
            <c:ext xmlns:c16="http://schemas.microsoft.com/office/drawing/2014/chart" uri="{C3380CC4-5D6E-409C-BE32-E72D297353CC}">
              <c16:uniqueId val="{00000002-4E9E-4B1B-A910-53AE3397D117}"/>
            </c:ext>
          </c:extLst>
        </c:ser>
        <c:dLbls>
          <c:showLegendKey val="0"/>
          <c:showVal val="0"/>
          <c:showCatName val="0"/>
          <c:showSerName val="0"/>
          <c:showPercent val="0"/>
          <c:showBubbleSize val="0"/>
        </c:dLbls>
        <c:gapWidth val="120"/>
        <c:overlap val="100"/>
        <c:axId val="535434280"/>
        <c:axId val="535429576"/>
      </c:barChart>
      <c:catAx>
        <c:axId val="53543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5429576"/>
        <c:crosses val="autoZero"/>
        <c:auto val="1"/>
        <c:lblAlgn val="ctr"/>
        <c:lblOffset val="100"/>
        <c:tickLblSkip val="1"/>
        <c:tickMarkSkip val="1"/>
        <c:noMultiLvlLbl val="0"/>
      </c:catAx>
      <c:valAx>
        <c:axId val="535429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543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07-465C-BDB7-8B2FBD819BBD}"/>
                </c:ext>
                <c:ext xmlns:c15="http://schemas.microsoft.com/office/drawing/2012/chart" uri="{CE6537A1-D6FC-4f65-9D91-7224C49458BB}">
                  <c15:dlblFieldTable>
                    <c15:dlblFTEntry>
                      <c15:txfldGUID>{D436432F-75C0-4F88-B55A-D519B8C18712}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07-465C-BDB7-8B2FBD819BBD}"/>
                </c:ext>
                <c:ext xmlns:c15="http://schemas.microsoft.com/office/drawing/2012/chart" uri="{CE6537A1-D6FC-4f65-9D91-7224C49458BB}">
                  <c15:dlblFieldTable>
                    <c15:dlblFTEntry>
                      <c15:txfldGUID>{D8DCA875-5D9F-4E7E-A472-378C546C9D0F}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07-465C-BDB7-8B2FBD819BBD}"/>
                </c:ext>
                <c:ext xmlns:c15="http://schemas.microsoft.com/office/drawing/2012/chart" uri="{CE6537A1-D6FC-4f65-9D91-7224C49458BB}">
                  <c15:dlblFieldTable>
                    <c15:dlblFTEntry>
                      <c15:txfldGUID>{F0E0C44D-6209-4F88-887F-D71BC154FC41}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07-465C-BDB7-8B2FBD819BBD}"/>
                </c:ext>
                <c:ext xmlns:c15="http://schemas.microsoft.com/office/drawing/2012/chart" uri="{CE6537A1-D6FC-4f65-9D91-7224C49458BB}">
                  <c15:dlblFieldTable>
                    <c15:dlblFTEntry>
                      <c15:txfldGUID>{3EAA3031-3FF7-4DF9-92FD-94D397CC5233}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07-465C-BDB7-8B2FBD819BBD}"/>
                </c:ext>
                <c:ext xmlns:c15="http://schemas.microsoft.com/office/drawing/2012/chart" uri="{CE6537A1-D6FC-4f65-9D91-7224C49458BB}">
                  <c15:dlblFieldTable>
                    <c15:dlblFTEntry>
                      <c15:txfldGUID>{9165D939-7C79-447B-8601-D3D89E0BAFB1}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07-465C-BDB7-8B2FBD819BBD}"/>
                </c:ext>
                <c:ext xmlns:c15="http://schemas.microsoft.com/office/drawing/2012/chart" uri="{CE6537A1-D6FC-4f65-9D91-7224C49458BB}">
                  <c15:dlblFieldTable>
                    <c15:dlblFTEntry>
                      <c15:txfldGUID>{D8BC6C65-D35E-4BCD-82B9-BD7EB963A0FF}</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07-465C-BDB7-8B2FBD819BBD}"/>
                </c:ext>
                <c:ext xmlns:c15="http://schemas.microsoft.com/office/drawing/2012/chart" uri="{CE6537A1-D6FC-4f65-9D91-7224C49458BB}">
                  <c15:dlblFieldTable>
                    <c15:dlblFTEntry>
                      <c15:txfldGUID>{CFC45CC4-2881-4224-A068-7A604A5F3875}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07-465C-BDB7-8B2FBD819BBD}"/>
                </c:ext>
                <c:ext xmlns:c15="http://schemas.microsoft.com/office/drawing/2012/chart" uri="{CE6537A1-D6FC-4f65-9D91-7224C49458BB}">
                  <c15:dlblFieldTable>
                    <c15:dlblFTEntry>
                      <c15:txfldGUID>{F4A51C07-8538-4F49-81A2-5AF351ABE953}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07-465C-BDB7-8B2FBD819BBD}"/>
                </c:ext>
                <c:ext xmlns:c15="http://schemas.microsoft.com/office/drawing/2012/chart" uri="{CE6537A1-D6FC-4f65-9D91-7224C49458BB}">
                  <c15:dlblFieldTable>
                    <c15:dlblFTEntry>
                      <c15:txfldGUID>{6296F117-1195-4C2C-8557-8ADBC23C87E5}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60.2</c:v>
                </c:pt>
                <c:pt idx="16">
                  <c:v>61.4</c:v>
                </c:pt>
                <c:pt idx="24">
                  <c:v>62.9</c:v>
                </c:pt>
                <c:pt idx="32">
                  <c:v>63.8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F07-465C-BDB7-8B2FBD819B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07-465C-BDB7-8B2FBD819BBD}"/>
                </c:ext>
                <c:ext xmlns:c15="http://schemas.microsoft.com/office/drawing/2012/chart" uri="{CE6537A1-D6FC-4f65-9D91-7224C49458BB}">
                  <c15:dlblFieldTable>
                    <c15:dlblFTEntry>
                      <c15:txfldGUID>{7AF1736F-296F-4AD1-951D-462EDF5BD0D2}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07-465C-BDB7-8B2FBD819BBD}"/>
                </c:ext>
                <c:ext xmlns:c15="http://schemas.microsoft.com/office/drawing/2012/chart" uri="{CE6537A1-D6FC-4f65-9D91-7224C49458BB}">
                  <c15:dlblFieldTable>
                    <c15:dlblFTEntry>
                      <c15:txfldGUID>{9206463F-3D46-40E3-8D7B-948B16A9B380}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07-465C-BDB7-8B2FBD819BBD}"/>
                </c:ext>
                <c:ext xmlns:c15="http://schemas.microsoft.com/office/drawing/2012/chart" uri="{CE6537A1-D6FC-4f65-9D91-7224C49458BB}">
                  <c15:dlblFieldTable>
                    <c15:dlblFTEntry>
                      <c15:txfldGUID>{C6C9957B-53FB-4C20-8C7B-F32AFB4598F7}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07-465C-BDB7-8B2FBD819BBD}"/>
                </c:ext>
                <c:ext xmlns:c15="http://schemas.microsoft.com/office/drawing/2012/chart" uri="{CE6537A1-D6FC-4f65-9D91-7224C49458BB}">
                  <c15:dlblFieldTable>
                    <c15:dlblFTEntry>
                      <c15:txfldGUID>{B4835FC1-63DB-4F3A-90BF-A1ACACAFAF54}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07-465C-BDB7-8B2FBD819BBD}"/>
                </c:ext>
                <c:ext xmlns:c15="http://schemas.microsoft.com/office/drawing/2012/chart" uri="{CE6537A1-D6FC-4f65-9D91-7224C49458BB}">
                  <c15:dlblFieldTable>
                    <c15:dlblFTEntry>
                      <c15:txfldGUID>{86C0608A-968E-408D-BB13-28525E4874A1}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07-465C-BDB7-8B2FBD819BBD}"/>
                </c:ext>
                <c:ext xmlns:c15="http://schemas.microsoft.com/office/drawing/2012/chart" uri="{CE6537A1-D6FC-4f65-9D91-7224C49458BB}">
                  <c15:layout/>
                  <c15:dlblFieldTable>
                    <c15:dlblFTEntry>
                      <c15:txfldGUID>{6EE4F636-0A18-454F-BE27-1EBAABB88F6B}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07-465C-BDB7-8B2FBD819BBD}"/>
                </c:ext>
                <c:ext xmlns:c15="http://schemas.microsoft.com/office/drawing/2012/chart" uri="{CE6537A1-D6FC-4f65-9D91-7224C49458BB}">
                  <c15:layout/>
                  <c15:dlblFieldTable>
                    <c15:dlblFTEntry>
                      <c15:txfldGUID>{D5B84350-9F3B-4379-A137-3E0F08BD872D}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07-465C-BDB7-8B2FBD819BBD}"/>
                </c:ext>
                <c:ext xmlns:c15="http://schemas.microsoft.com/office/drawing/2012/chart" uri="{CE6537A1-D6FC-4f65-9D91-7224C49458BB}">
                  <c15:layout/>
                  <c15:dlblFieldTable>
                    <c15:dlblFTEntry>
                      <c15:txfldGUID>{0CB98DBA-4845-4C8B-B337-331C70A398D3}</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07-465C-BDB7-8B2FBD819BBD}"/>
                </c:ext>
                <c:ext xmlns:c15="http://schemas.microsoft.com/office/drawing/2012/chart" uri="{CE6537A1-D6FC-4f65-9D91-7224C49458BB}">
                  <c15:layout/>
                  <c15:dlblFieldTable>
                    <c15:dlblFTEntry>
                      <c15:txfldGUID>{A7F723C1-9480-4057-B65A-7FDB6BA7B97C}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F07-465C-BDB7-8B2FBD819BBD}"/>
            </c:ext>
          </c:extLst>
        </c:ser>
        <c:dLbls>
          <c:showLegendKey val="0"/>
          <c:showVal val="1"/>
          <c:showCatName val="0"/>
          <c:showSerName val="0"/>
          <c:showPercent val="0"/>
          <c:showBubbleSize val="0"/>
        </c:dLbls>
        <c:axId val="535439768"/>
        <c:axId val="535440944"/>
      </c:scatterChart>
      <c:valAx>
        <c:axId val="535439768"/>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440944"/>
        <c:crosses val="autoZero"/>
        <c:crossBetween val="midCat"/>
      </c:valAx>
      <c:valAx>
        <c:axId val="5354409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439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BFF-4B5C-847D-07C707018357}"/>
                </c:ext>
                <c:ext xmlns:c15="http://schemas.microsoft.com/office/drawing/2012/chart" uri="{CE6537A1-D6FC-4f65-9D91-7224C49458BB}">
                  <c15:dlblFieldTable>
                    <c15:dlblFTEntry>
                      <c15:txfldGUID>{33C3A427-91CE-4D80-8B2B-4BCB0D1FEC86}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BFF-4B5C-847D-07C707018357}"/>
                </c:ext>
                <c:ext xmlns:c15="http://schemas.microsoft.com/office/drawing/2012/chart" uri="{CE6537A1-D6FC-4f65-9D91-7224C49458BB}">
                  <c15:dlblFieldTable>
                    <c15:dlblFTEntry>
                      <c15:txfldGUID>{0D0FD257-6328-45CC-92A9-AE3BD595901F}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BFF-4B5C-847D-07C707018357}"/>
                </c:ext>
                <c:ext xmlns:c15="http://schemas.microsoft.com/office/drawing/2012/chart" uri="{CE6537A1-D6FC-4f65-9D91-7224C49458BB}">
                  <c15:dlblFieldTable>
                    <c15:dlblFTEntry>
                      <c15:txfldGUID>{C00D4B56-80B6-4B03-9793-73696AD2904B}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BFF-4B5C-847D-07C707018357}"/>
                </c:ext>
                <c:ext xmlns:c15="http://schemas.microsoft.com/office/drawing/2012/chart" uri="{CE6537A1-D6FC-4f65-9D91-7224C49458BB}">
                  <c15:dlblFieldTable>
                    <c15:dlblFTEntry>
                      <c15:txfldGUID>{E5BBB9AF-B050-401B-B519-FAB6D1B3F40B}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BFF-4B5C-847D-07C707018357}"/>
                </c:ext>
                <c:ext xmlns:c15="http://schemas.microsoft.com/office/drawing/2012/chart" uri="{CE6537A1-D6FC-4f65-9D91-7224C49458BB}">
                  <c15:dlblFieldTable>
                    <c15:dlblFTEntry>
                      <c15:txfldGUID>{D17F472B-A3FD-4FA3-AB9D-AC6C76303567}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BFF-4B5C-847D-07C707018357}"/>
                </c:ext>
                <c:ext xmlns:c15="http://schemas.microsoft.com/office/drawing/2012/chart" uri="{CE6537A1-D6FC-4f65-9D91-7224C49458BB}">
                  <c15:dlblFieldTable>
                    <c15:dlblFTEntry>
                      <c15:txfldGUID>{5A58A74B-498E-4024-A6C6-93BBD4D9289F}</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BFF-4B5C-847D-07C707018357}"/>
                </c:ext>
                <c:ext xmlns:c15="http://schemas.microsoft.com/office/drawing/2012/chart" uri="{CE6537A1-D6FC-4f65-9D91-7224C49458BB}">
                  <c15:dlblFieldTable>
                    <c15:dlblFTEntry>
                      <c15:txfldGUID>{412CFB24-4857-4E6D-8E8A-2C8F6F0F4D2C}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BFF-4B5C-847D-07C707018357}"/>
                </c:ext>
                <c:ext xmlns:c15="http://schemas.microsoft.com/office/drawing/2012/chart" uri="{CE6537A1-D6FC-4f65-9D91-7224C49458BB}">
                  <c15:dlblFieldTable>
                    <c15:dlblFTEntry>
                      <c15:txfldGUID>{955B9DC3-4516-44BD-8D32-753E0E8F0C0E}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BFF-4B5C-847D-07C707018357}"/>
                </c:ext>
                <c:ext xmlns:c15="http://schemas.microsoft.com/office/drawing/2012/chart" uri="{CE6537A1-D6FC-4f65-9D91-7224C49458BB}">
                  <c15:dlblFieldTable>
                    <c15:dlblFTEntry>
                      <c15:txfldGUID>{DED387B3-08BD-45B6-B30C-26AB9BB72C2D}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6.6</c:v>
                </c:pt>
                <c:pt idx="16">
                  <c:v>5.4</c:v>
                </c:pt>
                <c:pt idx="24">
                  <c:v>4.4000000000000004</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BFF-4B5C-847D-07C7070183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BFF-4B5C-847D-07C707018357}"/>
                </c:ext>
                <c:ext xmlns:c15="http://schemas.microsoft.com/office/drawing/2012/chart" uri="{CE6537A1-D6FC-4f65-9D91-7224C49458BB}">
                  <c15:layout/>
                  <c15:dlblFieldTable>
                    <c15:dlblFTEntry>
                      <c15:txfldGUID>{E66F5936-E8FE-4050-A97E-36E3EA12CF04}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BFF-4B5C-847D-07C707018357}"/>
                </c:ext>
                <c:ext xmlns:c15="http://schemas.microsoft.com/office/drawing/2012/chart" uri="{CE6537A1-D6FC-4f65-9D91-7224C49458BB}">
                  <c15:dlblFieldTable>
                    <c15:dlblFTEntry>
                      <c15:txfldGUID>{E93340F3-B2CF-45AE-A36B-B9563CD9CB66}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BFF-4B5C-847D-07C707018357}"/>
                </c:ext>
                <c:ext xmlns:c15="http://schemas.microsoft.com/office/drawing/2012/chart" uri="{CE6537A1-D6FC-4f65-9D91-7224C49458BB}">
                  <c15:dlblFieldTable>
                    <c15:dlblFTEntry>
                      <c15:txfldGUID>{30788F26-5575-4B1F-A21C-1608C8772932}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BFF-4B5C-847D-07C707018357}"/>
                </c:ext>
                <c:ext xmlns:c15="http://schemas.microsoft.com/office/drawing/2012/chart" uri="{CE6537A1-D6FC-4f65-9D91-7224C49458BB}">
                  <c15:dlblFieldTable>
                    <c15:dlblFTEntry>
                      <c15:txfldGUID>{64AB78DB-3F7C-46F7-926C-0BF78697D879}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BFF-4B5C-847D-07C707018357}"/>
                </c:ext>
                <c:ext xmlns:c15="http://schemas.microsoft.com/office/drawing/2012/chart" uri="{CE6537A1-D6FC-4f65-9D91-7224C49458BB}">
                  <c15:dlblFieldTable>
                    <c15:dlblFTEntry>
                      <c15:txfldGUID>{6503D009-5D91-40A3-9BAB-14ED15028DF4}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BFF-4B5C-847D-07C707018357}"/>
                </c:ext>
                <c:ext xmlns:c15="http://schemas.microsoft.com/office/drawing/2012/chart" uri="{CE6537A1-D6FC-4f65-9D91-7224C49458BB}">
                  <c15:layout/>
                  <c15:dlblFieldTable>
                    <c15:dlblFTEntry>
                      <c15:txfldGUID>{DFC84ACF-0D3C-43B8-96F7-1AFF0935B7A0}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BFF-4B5C-847D-07C707018357}"/>
                </c:ext>
                <c:ext xmlns:c15="http://schemas.microsoft.com/office/drawing/2012/chart" uri="{CE6537A1-D6FC-4f65-9D91-7224C49458BB}">
                  <c15:layout/>
                  <c15:dlblFieldTable>
                    <c15:dlblFTEntry>
                      <c15:txfldGUID>{95999296-F5AC-4CA1-ACE9-6B00DBECA6AE}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BFF-4B5C-847D-07C707018357}"/>
                </c:ext>
                <c:ext xmlns:c15="http://schemas.microsoft.com/office/drawing/2012/chart" uri="{CE6537A1-D6FC-4f65-9D91-7224C49458BB}">
                  <c15:layout/>
                  <c15:dlblFieldTable>
                    <c15:dlblFTEntry>
                      <c15:txfldGUID>{B3544E3D-AD37-47A8-B431-B8B9465F868E}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BFF-4B5C-847D-07C707018357}"/>
                </c:ext>
                <c:ext xmlns:c15="http://schemas.microsoft.com/office/drawing/2012/chart" uri="{CE6537A1-D6FC-4f65-9D91-7224C49458BB}">
                  <c15:layout/>
                  <c15:dlblFieldTable>
                    <c15:dlblFTEntry>
                      <c15:txfldGUID>{E7E5C2E9-D2EC-4A21-9F40-5923073EC522}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BFF-4B5C-847D-07C707018357}"/>
            </c:ext>
          </c:extLst>
        </c:ser>
        <c:dLbls>
          <c:showLegendKey val="0"/>
          <c:showVal val="1"/>
          <c:showCatName val="0"/>
          <c:showSerName val="0"/>
          <c:showPercent val="0"/>
          <c:showBubbleSize val="0"/>
        </c:dLbls>
        <c:axId val="535429184"/>
        <c:axId val="535431536"/>
      </c:scatterChart>
      <c:valAx>
        <c:axId val="535429184"/>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431536"/>
        <c:crosses val="autoZero"/>
        <c:crossBetween val="midCat"/>
      </c:valAx>
      <c:valAx>
        <c:axId val="535431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4291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８年度以降、地方債の発行額を抑制し、また簡易水道事業債等の繰上償還を実施した。平成２１年度までは元利償還金等が増加していたが、平成２２年度からは減少に転じた。平成２８年度以降は元利償還金が大幅に減少し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しかし、前年度と当年度においては、地方債の発行が償還を上回った結果があるため、今後元利償還金の上昇が予測される。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地方債の発行抑制に取り組んできが、平成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年度及び令和元年度においては、地方債残高は上昇した。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今後も、施設の改修工事を行う必要があるため、地方債の発行は避けられない。</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一方で、基金残高が増加したことによって、引き続き将来負担額より充当可能財源等が上回る結果となった。できる限り将来負担額を増加させないように、地方債の発行抑制に取り組みつつ、将来の支出に備えて基金の積立を行えるよう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森林環境譲与税に伴う、森林環境整備基金の創設。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基金運用益及びふるさとづくり寄附金を積み立てたことによる増加。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短期的には、基金運用益の積立による微増の予定。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ふるさとづくり基金・・・ふるさとづくり寄附金積立による基金。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１）自然を守り、再生に関する事業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２）教育の推進、文化の保全及び育成に関する事業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３）災害、防災対策に関する事業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４）その他目的達成のために資する事業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地域振興基金・・・福祉活動の促進及び快適な生活環境の形成等を図るために要する経費の財源に充てる。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森林環境整備基金・・・森林整備事業の円滑な運営を図るために要する経費の財源に充てる。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ふるさとづくり基金・・・基金運用益及びふるさとづくり寄附金を積み立てたことによる増加。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公共施設整備基金・・・基金運用益を積み立てたことによる増加。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森林環境整備基金・・・森林環境譲与税の未執行額による増加。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公共施設整備基金・・・適切な施設改修及び長寿命化にむけて、取り崩し見込み。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ふるさとづくり基金・・・基金目的に合致する事業であれば、取り崩し事業に充当する予定。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ふるさと創生基金・・・基金運用益の積立による微増の予定。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森林環境整備基金・・・森林整備事業の円滑な運営にむけて積立を行う予定。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基金運用益の積立及び、決算剰余金の積立。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災害や運用益の増加を目的として、決算剰余金を積み立てることとしている。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基金運用益の積立による微増の予定。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AC296DE-13DF-4666-BEDA-157FF9457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9CADBE40-4FC7-4673-81CB-78EC60E07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14C12F07-C575-418C-865E-DF266C78F1E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CFCC9156-7779-47EC-A23B-399621B52FD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5B914E8B-55EB-48F7-8C6D-70ADFE28388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FA9E5E91-BD73-4390-8CBE-2EDCD43A867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C96F00A-31F7-4B8D-88E3-226BF4A0322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B6E4253-D3A0-4643-88FE-435608532DC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01874759-B7B6-4D23-897F-6261DFEC0E1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E3E484FE-A32A-428F-B5E5-94B28454636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B38DAE40-26F8-471D-955D-AFDAC89E8AA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8114511C-CBEC-4607-9F61-600697612D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8C9E57F1-82D6-4BF3-977E-D28B06946F2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CA9C7C56-A207-44BB-97AC-D4AA0A5C2F2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543E2CA2-15D6-42B2-9D5D-BC6A3CA4916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21BEC828-2AAE-44E4-8812-1860F89DFB8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28A65FA5-9338-4BF7-A001-5812A23409D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C21087EB-5EF7-40A3-9C93-561BAB1BE38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979A1673-DBC8-4D65-87A1-15EAC53C1F5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F784525C-EB8E-40D7-A1BA-9F615ECB95C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B9B41EA3-76A6-4818-93FA-99B7A35366F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
1,579
79.58
2,615,293
2,457,137
155,585
1,260,131
1,916,891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B98C213F-6F26-4865-AF0F-7ADA746EE60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5F277725-E004-4A61-8DD4-3B578D12A80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6A9CA060-A209-4750-9743-B0FBCDACFCA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EF9F9663-4C2C-4BC5-8314-91981DD15B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1F3035A6-BE59-4AA9-805C-946C4F4DF70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2DAC6869-A607-42E7-A82E-B51E61CC891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A2226ED5-AB6B-413A-9F79-DBEB067844C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801AC628-266E-4057-BEBA-C3A3AB10B2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602AAD95-E9FF-4FAA-A070-F20B5B6F091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471C0BED-8CF3-4256-BEC8-E45F21E48EA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C9A94A83-5FB3-440F-8D4E-1BDA9F397AE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5A400756-42A0-42F8-9152-903A5A827C6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9CA0EF24-3E7B-4B2A-9FDB-5B007BBBFE3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7BD4BBBB-DD12-4375-817C-CB8F099BF78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504D03C9-7232-4038-B252-D98950E007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A62BD54F-FB96-4522-9A68-017B0B3A853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D69936D7-E417-4FF6-AFCF-15659B94698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xmlns="" id="{A8BFE421-BD17-4AFC-9DE4-19834CAAFD8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xmlns="" id="{C891EEB7-6553-4553-B816-58EA948DBB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xmlns="" id="{A5C75CC9-072E-41EE-AE8E-862F45F3A1D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xmlns="" id="{D70FADE7-4758-4A21-A252-8A4728BD157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xmlns="" id="{9E6449E7-21DE-416F-8EDF-7956F5EB142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xmlns="" id="{3E79B1CF-9EA7-4704-B19A-7E6513A91E2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xmlns="" id="{79DE7134-9E32-405E-A6D1-2A41ADD889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xmlns="" id="{1670D941-4B0D-4A5C-9956-4B349C49213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xmlns="" id="{7712B8A8-B3B6-48C9-97A1-C98290F1969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xmlns="" id="{7508545E-CF79-4A92-9E5D-FAEE9348FA3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xmlns="" id="{014EE8AE-1831-41A0-ADF8-272E41F98DF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xmlns="" id="{AFDE874D-AD2A-4292-96A0-8C8375B0E0B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xmlns="" id="{2E3CA89D-3204-4C25-9283-DB6064E179E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xmlns="" id="{45E620BE-B76E-4D80-86C5-D7CE7BFACFF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xmlns="" id="{BE1CB4DD-0EC5-484F-BA27-D2BFF7FE7DB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xmlns="" id="{F4A4CE1D-8AE2-4635-A2B0-8C442712E2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xmlns="" id="{64E76939-A675-40A3-AA6F-D8757CD5374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xmlns="" id="{ED2C55AC-A9AB-482C-8376-CDDA685F0EC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令和元年度決算において、全国平均より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％、類似団体平均より</a:t>
          </a:r>
          <a:r>
            <a:rPr kumimoji="1" lang="en-US" altLang="ja-JP" sz="1100">
              <a:latin typeface="ＭＳ Ｐゴシック" panose="020B0600070205080204" pitchFamily="50" charset="-128"/>
              <a:ea typeface="ＭＳ Ｐゴシック" panose="020B0600070205080204" pitchFamily="50" charset="-128"/>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上回り、県平均より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下回る割合となっている。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や公営住宅の改修や新設があったものの、それ以外の資産は有形固定資産減価償却率が高い物が多く、人口減少に合わせた公共施設の統廃合や削減による資産更新費用の削減に努める必要があるほか、計画的な老朽化対策に取り組む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xmlns="" id="{CE4490D1-8168-4C07-83EB-92297FC9798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xmlns="" id="{B5061E91-361F-4758-9CCD-7A7DE37EE50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xmlns="" id="{4CAD1FD9-C6DD-4361-9AF1-B50EAB6702C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xmlns="" id="{168AAA8B-D5EE-4711-8C08-88B4DECB714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xmlns="" id="{DBCD9860-D000-4220-BF14-5A9F9640F48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xmlns="" id="{F0014085-5365-41D6-84D2-412430C6471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xmlns="" id="{CE2BB6B5-7726-4487-8154-B8783A74C1E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xmlns="" id="{35EC2811-D928-4474-8186-DCBB122E373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xmlns="" id="{DC056939-D1F2-49A8-BA27-0D071B41CD4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xmlns="" id="{8D81BC86-1416-484D-9912-93C640A1DE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xmlns="" id="{F30EA851-01D4-4986-BA9B-1426C6F72C9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xmlns="" id="{97ABECE7-FB26-42F9-B2C3-37C5330BE83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xmlns="" id="{F6F10D95-304B-4999-B7C4-955F61D4761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xmlns="" id="{6E4E6BE9-C8BD-493D-A8EC-0AFFEF41F0E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xmlns="" id="{1B33A8F6-3817-4D65-853D-FFEF9589A2D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xmlns="" id="{C46ECA69-58E5-4776-9371-78B0E473B3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xmlns="" id="{AFCE6AEA-9179-477F-B7FB-C829B7C6382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xmlns="" id="{224764BA-BC5F-45B0-ACC6-5B52B92E7F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xmlns="" id="{BFEB3520-7075-437D-A8FC-9ED9FE936979}"/>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xmlns="" id="{883B82A3-ECED-4ABD-BC39-E989C8D8726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xmlns="" id="{0C629C76-EC07-47FF-B9B5-AC72030BD013}"/>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xmlns="" id="{A4FF8B22-089B-472F-AD88-1791C7793A01}"/>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xmlns="" id="{BA7D0A93-E02B-4EAB-B4A4-DF1ABEBEF4DC}"/>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xmlns="" id="{67E2DFF6-DD4D-4074-B0CB-8EFD943632E9}"/>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xmlns="" id="{AC5E86DA-0EE5-4C70-8D0A-B5CF7F3A6992}"/>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xmlns="" id="{D50BB92C-F81D-491A-9094-B9107546E0B2}"/>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xmlns="" id="{7347EE55-EABD-4A2C-BBDA-0B5A1AC5F84E}"/>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xmlns="" id="{9533484A-ADE2-4263-A72C-D2BA04EAF4C9}"/>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6" name="フローチャート: 判断 85">
          <a:extLst>
            <a:ext uri="{FF2B5EF4-FFF2-40B4-BE49-F238E27FC236}">
              <a16:creationId xmlns:a16="http://schemas.microsoft.com/office/drawing/2014/main" xmlns="" id="{C010B164-CAD1-48C0-AB98-61F0C2913C6C}"/>
            </a:ext>
          </a:extLst>
        </xdr:cNvPr>
        <xdr:cNvSpPr/>
      </xdr:nvSpPr>
      <xdr:spPr>
        <a:xfrm>
          <a:off x="1714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52E7B74B-F7CA-4842-8257-1E8F5944FC4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B9BE0FF7-9FA0-454D-AFA6-034952F3C17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87AC0B86-C2F8-4F01-9F5C-5602563D86C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D437764C-FE83-43D6-8AF3-3EC2C58DBD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7852736A-91F8-4606-83E9-96C288B9F7A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166642</xdr:rowOff>
    </xdr:from>
    <xdr:to>
      <xdr:col>23</xdr:col>
      <xdr:colOff>136525</xdr:colOff>
      <xdr:row>32</xdr:row>
      <xdr:rowOff>96792</xdr:rowOff>
    </xdr:to>
    <xdr:sp macro="" textlink="">
      <xdr:nvSpPr>
        <xdr:cNvPr id="92" name="楕円 91">
          <a:extLst>
            <a:ext uri="{FF2B5EF4-FFF2-40B4-BE49-F238E27FC236}">
              <a16:creationId xmlns:a16="http://schemas.microsoft.com/office/drawing/2014/main" xmlns="" id="{01AFCD29-6F02-4867-9B00-D8DE5DF254F7}"/>
            </a:ext>
          </a:extLst>
        </xdr:cNvPr>
        <xdr:cNvSpPr/>
      </xdr:nvSpPr>
      <xdr:spPr>
        <a:xfrm>
          <a:off x="4711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145069</xdr:rowOff>
    </xdr:from>
    <xdr:ext cx="405111" cy="259045"/>
    <xdr:sp macro="" textlink="">
      <xdr:nvSpPr>
        <xdr:cNvPr id="93" name="有形固定資産減価償却率該当値テキスト">
          <a:extLst>
            <a:ext uri="{FF2B5EF4-FFF2-40B4-BE49-F238E27FC236}">
              <a16:creationId xmlns:a16="http://schemas.microsoft.com/office/drawing/2014/main" xmlns="" id="{B24263B4-35A8-425B-BFA9-B02AB96D4E37}"/>
            </a:ext>
          </a:extLst>
        </xdr:cNvPr>
        <xdr:cNvSpPr txBox="1"/>
      </xdr:nvSpPr>
      <xdr:spPr>
        <a:xfrm>
          <a:off x="4813300"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94" name="楕円 93">
          <a:extLst>
            <a:ext uri="{FF2B5EF4-FFF2-40B4-BE49-F238E27FC236}">
              <a16:creationId xmlns:a16="http://schemas.microsoft.com/office/drawing/2014/main" xmlns="" id="{88F271C9-30BD-471E-A43B-7436664029E1}"/>
            </a:ext>
          </a:extLst>
        </xdr:cNvPr>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32</xdr:row>
      <xdr:rowOff>45992</xdr:rowOff>
    </xdr:to>
    <xdr:cxnSp macro="">
      <xdr:nvCxnSpPr>
        <xdr:cNvPr id="95" name="直線コネクタ 94">
          <a:extLst>
            <a:ext uri="{FF2B5EF4-FFF2-40B4-BE49-F238E27FC236}">
              <a16:creationId xmlns:a16="http://schemas.microsoft.com/office/drawing/2014/main" xmlns="" id="{72A5082E-D577-4469-9F70-B82D03D4C144}"/>
            </a:ext>
          </a:extLst>
        </xdr:cNvPr>
        <xdr:cNvCxnSpPr/>
      </xdr:nvCxnSpPr>
      <xdr:spPr>
        <a:xfrm>
          <a:off x="4051300" y="6276158"/>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96" name="楕円 95">
          <a:extLst>
            <a:ext uri="{FF2B5EF4-FFF2-40B4-BE49-F238E27FC236}">
              <a16:creationId xmlns:a16="http://schemas.microsoft.com/office/drawing/2014/main" xmlns="" id="{DAFA6A94-9882-4D61-B527-E3700BBB9EA5}"/>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18233</xdr:rowOff>
    </xdr:to>
    <xdr:cxnSp macro="">
      <xdr:nvCxnSpPr>
        <xdr:cNvPr id="97" name="直線コネクタ 96">
          <a:extLst>
            <a:ext uri="{FF2B5EF4-FFF2-40B4-BE49-F238E27FC236}">
              <a16:creationId xmlns:a16="http://schemas.microsoft.com/office/drawing/2014/main" xmlns="" id="{9ABA89A0-CAE5-4177-97BD-2DE47C93B7D6}"/>
            </a:ext>
          </a:extLst>
        </xdr:cNvPr>
        <xdr:cNvCxnSpPr/>
      </xdr:nvCxnSpPr>
      <xdr:spPr>
        <a:xfrm>
          <a:off x="3289300" y="62298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55608</xdr:rowOff>
    </xdr:from>
    <xdr:to>
      <xdr:col>11</xdr:col>
      <xdr:colOff>187325</xdr:colOff>
      <xdr:row>31</xdr:row>
      <xdr:rowOff>157208</xdr:rowOff>
    </xdr:to>
    <xdr:sp macro="" textlink="">
      <xdr:nvSpPr>
        <xdr:cNvPr id="98" name="楕円 97">
          <a:extLst>
            <a:ext uri="{FF2B5EF4-FFF2-40B4-BE49-F238E27FC236}">
              <a16:creationId xmlns:a16="http://schemas.microsoft.com/office/drawing/2014/main" xmlns="" id="{C7211C4E-0D59-4DF1-9D12-AFD4C1CCF899}"/>
            </a:ext>
          </a:extLst>
        </xdr:cNvPr>
        <xdr:cNvSpPr/>
      </xdr:nvSpPr>
      <xdr:spPr>
        <a:xfrm>
          <a:off x="2476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106408</xdr:rowOff>
    </xdr:from>
    <xdr:to>
      <xdr:col>15</xdr:col>
      <xdr:colOff>136525</xdr:colOff>
      <xdr:row>31</xdr:row>
      <xdr:rowOff>143419</xdr:rowOff>
    </xdr:to>
    <xdr:cxnSp macro="">
      <xdr:nvCxnSpPr>
        <xdr:cNvPr id="99" name="直線コネクタ 98">
          <a:extLst>
            <a:ext uri="{FF2B5EF4-FFF2-40B4-BE49-F238E27FC236}">
              <a16:creationId xmlns:a16="http://schemas.microsoft.com/office/drawing/2014/main" xmlns="" id="{70192B15-90BF-4B98-94D9-6C6F28785806}"/>
            </a:ext>
          </a:extLst>
        </xdr:cNvPr>
        <xdr:cNvCxnSpPr/>
      </xdr:nvCxnSpPr>
      <xdr:spPr>
        <a:xfrm>
          <a:off x="2527300" y="619288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xmlns="" id="{CDAD472C-E38E-4435-89BA-4FC193C203A7}"/>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xmlns="" id="{55F24AD3-90F9-4421-B712-4384B69CAB34}"/>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xmlns="" id="{67DE243D-8B42-4416-BD4A-5F06DD941799}"/>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103" name="n_4aveValue有形固定資産減価償却率">
          <a:extLst>
            <a:ext uri="{FF2B5EF4-FFF2-40B4-BE49-F238E27FC236}">
              <a16:creationId xmlns:a16="http://schemas.microsoft.com/office/drawing/2014/main" xmlns="" id="{B7C7B5CE-719A-4B34-8818-51ED30B3B340}"/>
            </a:ext>
          </a:extLst>
        </xdr:cNvPr>
        <xdr:cNvSpPr txBox="1"/>
      </xdr:nvSpPr>
      <xdr:spPr>
        <a:xfrm>
          <a:off x="1562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104" name="n_1mainValue有形固定資産減価償却率">
          <a:extLst>
            <a:ext uri="{FF2B5EF4-FFF2-40B4-BE49-F238E27FC236}">
              <a16:creationId xmlns:a16="http://schemas.microsoft.com/office/drawing/2014/main" xmlns="" id="{C479066A-6FB6-4F7A-BA9F-E85CA36EC6BF}"/>
            </a:ext>
          </a:extLst>
        </xdr:cNvPr>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5" name="n_2mainValue有形固定資産減価償却率">
          <a:extLst>
            <a:ext uri="{FF2B5EF4-FFF2-40B4-BE49-F238E27FC236}">
              <a16:creationId xmlns:a16="http://schemas.microsoft.com/office/drawing/2014/main" xmlns="" id="{12B398CD-314A-49A1-BCA1-122BD867001E}"/>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148335</xdr:rowOff>
    </xdr:from>
    <xdr:ext cx="405111" cy="259045"/>
    <xdr:sp macro="" textlink="">
      <xdr:nvSpPr>
        <xdr:cNvPr id="106" name="n_3mainValue有形固定資産減価償却率">
          <a:extLst>
            <a:ext uri="{FF2B5EF4-FFF2-40B4-BE49-F238E27FC236}">
              <a16:creationId xmlns:a16="http://schemas.microsoft.com/office/drawing/2014/main" xmlns="" id="{3CDF12EA-7A8A-4BC1-97B8-944F88D59B70}"/>
            </a:ext>
          </a:extLst>
        </xdr:cNvPr>
        <xdr:cNvSpPr txBox="1"/>
      </xdr:nvSpPr>
      <xdr:spPr>
        <a:xfrm>
          <a:off x="2324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92203581-9455-458F-AFF0-2C820D9CD20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EA569A86-C768-4E3C-B8E6-E9B7054170B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xmlns="" id="{58F8F5D2-2560-4ACB-BC4E-92BDD9C6BF17}"/>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81065E46-080A-4349-8F33-1D2BB23B655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986565E0-3834-462F-85C6-DE1A3A9EB39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4381C676-A30A-4184-9125-8C09A8E3C0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9DE71ED8-7EE0-47B6-ADCC-B824E7DA5B3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9ADB98F8-A416-48D2-89E1-A1E34BA76A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37148F23-5835-4191-B1B6-5DE07FC41A2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D5B9F9FA-32CC-4D3C-9B7D-5522DA2943B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C503A783-FFBF-4C0A-82E4-99236B820A2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B80365D9-C29D-43C5-9E7C-B52FC085618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AC3B9C98-ACBA-419D-9F91-358F812B4BC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債務償還比率は０％と、健全な数値となっている。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B3446BAD-89BA-4039-9A7B-B2F9B2FD4B7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007A3B1C-614B-482D-B859-4E65ADDF64F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281307C0-130F-4869-9522-EB4C266237B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EC162974-2362-44D8-8A3A-015B45A8E06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FAE338CF-F21D-4046-AEBC-C3EC01D0C6D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9152D783-3B9F-4595-8C1D-39051430DBA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xmlns="" id="{EB20ECDC-A9A9-4794-A3A9-EBC93F9D31C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921B7B0C-65A6-4273-993C-F6380098879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4455769B-CD9C-43FD-B1E3-04D1312A4FB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2E4D385A-A9B5-41DF-BEA7-0A1B355A54F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71DF703D-CA38-4E5B-874E-69E55A3E7E9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7483E10D-B333-468D-A390-E25B19A48BF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599C68D8-DA51-4C62-A38C-1AEF990FD75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7577CECA-8A68-4689-9EB4-B1AD8C64E2E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C1B9E6D3-EAE3-4679-9216-A3AD8D4439B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464F4600-C27A-4CC7-9033-B0336F7ADA3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AACA8A0A-BB36-43D6-B0A0-D4E0BCBCE7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xmlns="" id="{9248A33A-7188-4EE6-AAEB-80EAB71006C8}"/>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xmlns="" id="{571818B4-9D50-4DE6-8AA0-358E371961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xmlns="" id="{CCF2310E-F3A5-4F46-A116-2D1F93979328}"/>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875717ED-F926-4B13-80F0-FEC201BB316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91DA6FCE-81D2-4A3E-94E0-16A71D64221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xmlns="" id="{2AEBAD22-EBA7-4896-8428-DAECC52D6882}"/>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xmlns="" id="{524D09B0-71AF-44BA-8632-A19A26D775F2}"/>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xmlns="" id="{ADB184EB-1C66-4966-8B55-082B181AC889}"/>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xmlns="" id="{74077941-B980-45B5-9C6C-BFA8414B3AA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xmlns="" id="{7D7A27E8-FE5E-42B8-BC4D-F7F6CE0F7BA1}"/>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47" name="フローチャート: 判断 146">
          <a:extLst>
            <a:ext uri="{FF2B5EF4-FFF2-40B4-BE49-F238E27FC236}">
              <a16:creationId xmlns:a16="http://schemas.microsoft.com/office/drawing/2014/main" xmlns="" id="{85C5319D-02A1-4176-95B7-EB03F7617CD7}"/>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BB49729B-136B-4AA2-8F6E-0B1459CB242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81033AFE-7C32-4FE5-949E-83057FFCFF1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99013CBC-E9D1-4EAC-BFB7-45F3654266A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8C22FF09-849C-40A7-B4A7-851AC4D0F0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3C4B4363-7FE0-4D7A-8273-B662A44894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25</xdr:row>
      <xdr:rowOff>153933</xdr:rowOff>
    </xdr:from>
    <xdr:to>
      <xdr:col>60</xdr:col>
      <xdr:colOff>123825</xdr:colOff>
      <xdr:row>26</xdr:row>
      <xdr:rowOff>84083</xdr:rowOff>
    </xdr:to>
    <xdr:sp macro="" textlink="">
      <xdr:nvSpPr>
        <xdr:cNvPr id="153" name="楕円 152">
          <a:extLst>
            <a:ext uri="{FF2B5EF4-FFF2-40B4-BE49-F238E27FC236}">
              <a16:creationId xmlns:a16="http://schemas.microsoft.com/office/drawing/2014/main" xmlns="" id="{57D707A5-9818-449B-8178-C5A89FB8E681}"/>
            </a:ext>
          </a:extLst>
        </xdr:cNvPr>
        <xdr:cNvSpPr/>
      </xdr:nvSpPr>
      <xdr:spPr>
        <a:xfrm>
          <a:off x="11747500" y="52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27</xdr:row>
      <xdr:rowOff>10966</xdr:rowOff>
    </xdr:from>
    <xdr:ext cx="469744" cy="259045"/>
    <xdr:sp macro="" textlink="">
      <xdr:nvSpPr>
        <xdr:cNvPr id="154" name="n_1aveValue債務償還比率">
          <a:extLst>
            <a:ext uri="{FF2B5EF4-FFF2-40B4-BE49-F238E27FC236}">
              <a16:creationId xmlns:a16="http://schemas.microsoft.com/office/drawing/2014/main" xmlns="" id="{667C2EBB-79D4-4871-ABAD-6B3C33F974DB}"/>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5" name="n_2aveValue債務償還比率">
          <a:extLst>
            <a:ext uri="{FF2B5EF4-FFF2-40B4-BE49-F238E27FC236}">
              <a16:creationId xmlns:a16="http://schemas.microsoft.com/office/drawing/2014/main" xmlns="" id="{30875DD1-E151-4F87-BD9F-31B78A469206}"/>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6" name="n_3aveValue債務償還比率">
          <a:extLst>
            <a:ext uri="{FF2B5EF4-FFF2-40B4-BE49-F238E27FC236}">
              <a16:creationId xmlns:a16="http://schemas.microsoft.com/office/drawing/2014/main" xmlns="" id="{8CC8C5E6-86CD-4266-9DDC-5EF746067822}"/>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138202</xdr:rowOff>
    </xdr:from>
    <xdr:ext cx="469744" cy="259045"/>
    <xdr:sp macro="" textlink="">
      <xdr:nvSpPr>
        <xdr:cNvPr id="157" name="n_4aveValue債務償還比率">
          <a:extLst>
            <a:ext uri="{FF2B5EF4-FFF2-40B4-BE49-F238E27FC236}">
              <a16:creationId xmlns:a16="http://schemas.microsoft.com/office/drawing/2014/main" xmlns="" id="{2FD28E5F-95EA-4C58-B921-57AA4F9AF25B}"/>
            </a:ext>
          </a:extLst>
        </xdr:cNvPr>
        <xdr:cNvSpPr txBox="1"/>
      </xdr:nvSpPr>
      <xdr:spPr>
        <a:xfrm>
          <a:off x="11563427" y="57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100610</xdr:rowOff>
    </xdr:from>
    <xdr:ext cx="340478" cy="259045"/>
    <xdr:sp macro="" textlink="">
      <xdr:nvSpPr>
        <xdr:cNvPr id="158" name="n_4mainValue債務償還比率">
          <a:extLst>
            <a:ext uri="{FF2B5EF4-FFF2-40B4-BE49-F238E27FC236}">
              <a16:creationId xmlns:a16="http://schemas.microsoft.com/office/drawing/2014/main" xmlns="" id="{E5229F2A-9ABD-42FD-BA1B-9B84A64F6F95}"/>
            </a:ext>
          </a:extLst>
        </xdr:cNvPr>
        <xdr:cNvSpPr txBox="1"/>
      </xdr:nvSpPr>
      <xdr:spPr>
        <a:xfrm>
          <a:off x="11628061" y="49869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6990571B-264F-41D3-9FF2-14DB74B022B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8FE97F92-3774-4846-A2C6-26D2E2BE378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8BBB2F12-7B55-4C5D-AAE2-768BAF5B049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93E9AFB3-D615-44E2-8492-F7FACFE672A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0F7BB0D0-96CE-49CA-ABD5-5A6A878BACF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876E63FA-84EC-49D5-94BA-6CF9C0A7CA7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7E8D726-7758-46C6-9DE5-5EBB695A14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2058F58-239E-429E-9193-2868F7E8B1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F60318E-F295-4FC0-BE42-DC44CE2A8F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D079F2C-7C0C-47CF-9B90-D26C0A7EBE2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E96D699-3ADE-40B7-B32B-F7282DB7524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D178A53-FA6D-488A-B09B-F35715742F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2CCA646-2009-446A-A8FE-D6D714683C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FE43E76-6324-423D-A24E-D0546CE472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59ADCC3-2328-4CE0-872C-33372C2665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5B5D029-5CBC-4A25-978E-D925565A4E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
1,579
79.58
2,615,293
2,457,137
155,585
1,260,131
1,916,891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E27B9EC-E54D-4D10-8177-0ADAC70BA2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C0678D6-D621-4A33-8E22-3C11882B64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30FBC47-65AD-4DA0-B0AC-06809F338D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FA7A0ED-19F2-4520-A1F1-FC42230127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3F7461E-13A2-4DFE-89CB-CAC1442587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7CE9CD3-4F57-4D8F-8199-1B55CEC3E9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EE4F8B4-B169-4E2D-89A9-6A2BB72982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5CF0660-6CBC-40D7-AA25-555F70D5FF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9214D3D-F742-497D-AE75-E3D74AAC33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52362D9-D5E9-4682-A9B8-0072F2FD97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DD031F1-C48D-4FF5-A02B-DFB7D4C22B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8F096A-CFD8-4DBC-9E2C-383C4506A0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83490CE-FA29-4E26-AB93-AB028285FC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46D6BE6-C61F-481C-9DF8-DA8E266FAD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38AC366-BE49-49D9-90FC-2F1853A4B5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F350647-6EBF-4065-90AB-860D47B060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803005E-D62A-4CFE-9EEA-1682F38FD5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92F4D31-29D6-4B3F-B89B-4FB47B9BA0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B406327-EFF1-45C3-9A37-202F9BC3CC4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BD237F1-2EC3-483B-B462-DE922BA26EB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0CA7977-772E-4431-94D3-969820EE6C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46C5E9E-FE38-4B64-8846-9F59A955BD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BA266DF-31F5-446B-A171-C98ED5597F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8A1AA99-5EDA-47DE-975F-B344670D72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A9BCE50-FCCF-4D79-B1E4-519C906A39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378B37B-F806-4EDE-BD02-782DF639CC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8F6B7439-CA6A-4B8E-8D82-D05C70FE68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2CEEA4F-932F-45DA-A1C8-624FFC0DE3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C5FB939-1577-47BF-AF24-25BE2BDAFAE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660EF9D9-73D6-463D-8573-1656331388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C10EA319-19B8-44B7-89C3-ABAEC1C170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E9B962C-80B5-40E7-98E9-07C3FDDE69B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698ABA29-847E-436C-9120-2550BF9D8D3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85469940-F48B-4B55-B9EE-3B5A2EB5C5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BC5D25D-04C4-41C1-BF4F-15E92C8EEE6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66008ACF-A18A-4C8F-A4A1-707928B2F24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3E26473A-C074-4BE5-948F-4801063C339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E4F09FEF-7F77-4094-B674-4326C2A7665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247EA1FE-122F-4C08-B0EC-B22AE5377D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9014B27D-F94E-4E00-BA5C-C7D8B537837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6BB95E09-766F-4A02-9C10-4F2282B547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D3329753-E599-4780-96C9-2F61A85E41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CFA63034-2044-49B3-959E-477843CE25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675DFD43-C5D4-42C7-843A-CE269855EEA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29AC684A-DBF0-4D13-9909-92BC54B6748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E70652E1-E6E6-446E-8FA1-2F10B1B48A8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xmlns="" id="{DE7D6C25-4BD1-4697-B0CB-28E607AD7032}"/>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xmlns="" id="{D861ABC7-552F-45DB-8561-18692AAE0299}"/>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xmlns="" id="{ADB9120C-623D-4CED-A9D8-0C69214565D4}"/>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F308F5E2-2220-4B40-B930-3DE72F131C5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B549906C-7B46-44E5-B2A9-C2D4FC9FD50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xmlns="" id="{C7B8BE30-C9CE-4256-A137-4B776F2D828A}"/>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xmlns="" id="{BD3D0363-3839-4275-8C22-6020E36ADA2B}"/>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xmlns="" id="{FE47A1EE-BFDC-4281-9695-4FCC0B1B6CC1}"/>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xmlns="" id="{48CBC5E9-EA5D-485C-B441-261F7DB5A495}"/>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xmlns="" id="{B8F6F030-A685-479B-B6A9-C326F70F5514}"/>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xmlns="" id="{5EE50D88-0EE3-4F34-8BD4-4B30A37E588B}"/>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790E67A-600A-4D72-8445-DB8E40BDDC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5E41826-EB3F-44B4-B326-CA6178BFFE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CF55F4E-4DDE-4AE7-A532-01641E9E04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63D2C451-0B66-4E4D-A2E2-C079CFC70AC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3F475-EFE3-4539-955E-963B9457BB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a:extLst>
            <a:ext uri="{FF2B5EF4-FFF2-40B4-BE49-F238E27FC236}">
              <a16:creationId xmlns:a16="http://schemas.microsoft.com/office/drawing/2014/main" xmlns="" id="{A76A4FDF-3E9D-4399-9C22-4DA0271FA9C5}"/>
            </a:ext>
          </a:extLst>
        </xdr:cNvPr>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120123</xdr:rowOff>
    </xdr:from>
    <xdr:ext cx="405111" cy="259045"/>
    <xdr:sp macro="" textlink="">
      <xdr:nvSpPr>
        <xdr:cNvPr id="75" name="【道路】&#10;有形固定資産減価償却率該当値テキスト">
          <a:extLst>
            <a:ext uri="{FF2B5EF4-FFF2-40B4-BE49-F238E27FC236}">
              <a16:creationId xmlns:a16="http://schemas.microsoft.com/office/drawing/2014/main" xmlns="" id="{C43A604B-5CFC-4F74-80B4-21ACEB6CB7E2}"/>
            </a:ext>
          </a:extLst>
        </xdr:cNvPr>
        <xdr:cNvSpPr txBox="1"/>
      </xdr:nvSpPr>
      <xdr:spPr>
        <a:xfrm>
          <a:off x="46736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a:extLst>
            <a:ext uri="{FF2B5EF4-FFF2-40B4-BE49-F238E27FC236}">
              <a16:creationId xmlns:a16="http://schemas.microsoft.com/office/drawing/2014/main" xmlns="" id="{1B653D34-274D-4E11-9C27-401686AD46DE}"/>
            </a:ext>
          </a:extLst>
        </xdr:cNvPr>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xmlns="" id="{3EBD496D-9A48-4AC8-8CB8-7E68B84C40B7}"/>
            </a:ext>
          </a:extLst>
        </xdr:cNvPr>
        <xdr:cNvCxnSpPr/>
      </xdr:nvCxnSpPr>
      <xdr:spPr>
        <a:xfrm>
          <a:off x="3797300" y="66386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51526</xdr:rowOff>
    </xdr:from>
    <xdr:to>
      <xdr:col>15</xdr:col>
      <xdr:colOff>101600</xdr:colOff>
      <xdr:row>38</xdr:row>
      <xdr:rowOff>153126</xdr:rowOff>
    </xdr:to>
    <xdr:sp macro="" textlink="">
      <xdr:nvSpPr>
        <xdr:cNvPr id="78" name="楕円 77">
          <a:extLst>
            <a:ext uri="{FF2B5EF4-FFF2-40B4-BE49-F238E27FC236}">
              <a16:creationId xmlns:a16="http://schemas.microsoft.com/office/drawing/2014/main" xmlns="" id="{440BBC0F-0F95-4216-AEDD-E5D76E1EE048}"/>
            </a:ext>
          </a:extLst>
        </xdr:cNvPr>
        <xdr:cNvSpPr/>
      </xdr:nvSpPr>
      <xdr:spPr>
        <a:xfrm>
          <a:off x="2857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123553</xdr:rowOff>
    </xdr:to>
    <xdr:cxnSp macro="">
      <xdr:nvCxnSpPr>
        <xdr:cNvPr id="79" name="直線コネクタ 78">
          <a:extLst>
            <a:ext uri="{FF2B5EF4-FFF2-40B4-BE49-F238E27FC236}">
              <a16:creationId xmlns:a16="http://schemas.microsoft.com/office/drawing/2014/main" xmlns="" id="{B60DA432-C1C8-4DD8-896D-E7AE0B8241D0}"/>
            </a:ext>
          </a:extLst>
        </xdr:cNvPr>
        <xdr:cNvCxnSpPr/>
      </xdr:nvCxnSpPr>
      <xdr:spPr>
        <a:xfrm>
          <a:off x="2908300" y="66174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a:extLst>
            <a:ext uri="{FF2B5EF4-FFF2-40B4-BE49-F238E27FC236}">
              <a16:creationId xmlns:a16="http://schemas.microsoft.com/office/drawing/2014/main" xmlns="" id="{EC71D9EC-749A-4F10-A1D3-5C7F2C69A7B2}"/>
            </a:ext>
          </a:extLst>
        </xdr:cNvPr>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102326</xdr:rowOff>
    </xdr:to>
    <xdr:cxnSp macro="">
      <xdr:nvCxnSpPr>
        <xdr:cNvPr id="81" name="直線コネクタ 80">
          <a:extLst>
            <a:ext uri="{FF2B5EF4-FFF2-40B4-BE49-F238E27FC236}">
              <a16:creationId xmlns:a16="http://schemas.microsoft.com/office/drawing/2014/main" xmlns="" id="{C2DCE908-0A74-405E-8C6B-E62FD058C4D7}"/>
            </a:ext>
          </a:extLst>
        </xdr:cNvPr>
        <xdr:cNvCxnSpPr/>
      </xdr:nvCxnSpPr>
      <xdr:spPr>
        <a:xfrm>
          <a:off x="2019300" y="6597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xmlns="" id="{1A82EC65-8866-4C18-A1A9-597AF872C046}"/>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xmlns="" id="{BF1E70A4-6C3F-4D77-B12B-87BF12EE1878}"/>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xmlns="" id="{98666750-2726-4399-AB1B-C14953385F41}"/>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128831</xdr:rowOff>
    </xdr:from>
    <xdr:ext cx="405111" cy="259045"/>
    <xdr:sp macro="" textlink="">
      <xdr:nvSpPr>
        <xdr:cNvPr id="85" name="n_4aveValue【道路】&#10;有形固定資産減価償却率">
          <a:extLst>
            <a:ext uri="{FF2B5EF4-FFF2-40B4-BE49-F238E27FC236}">
              <a16:creationId xmlns:a16="http://schemas.microsoft.com/office/drawing/2014/main" xmlns="" id="{5AFD5680-5557-49CB-93F5-4E1CE0B0FA37}"/>
            </a:ext>
          </a:extLst>
        </xdr:cNvPr>
        <xdr:cNvSpPr txBox="1"/>
      </xdr:nvSpPr>
      <xdr:spPr>
        <a:xfrm>
          <a:off x="927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19430</xdr:rowOff>
    </xdr:from>
    <xdr:ext cx="405111" cy="259045"/>
    <xdr:sp macro="" textlink="">
      <xdr:nvSpPr>
        <xdr:cNvPr id="86" name="n_1mainValue【道路】&#10;有形固定資産減価償却率">
          <a:extLst>
            <a:ext uri="{FF2B5EF4-FFF2-40B4-BE49-F238E27FC236}">
              <a16:creationId xmlns:a16="http://schemas.microsoft.com/office/drawing/2014/main" xmlns="" id="{CF48D4F3-6CC6-41E5-B022-BCC39CF3ECC0}"/>
            </a:ext>
          </a:extLst>
        </xdr:cNvPr>
        <xdr:cNvSpPr txBox="1"/>
      </xdr:nvSpPr>
      <xdr:spPr>
        <a:xfrm>
          <a:off x="3582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169653</xdr:rowOff>
    </xdr:from>
    <xdr:ext cx="405111" cy="259045"/>
    <xdr:sp macro="" textlink="">
      <xdr:nvSpPr>
        <xdr:cNvPr id="87" name="n_2mainValue【道路】&#10;有形固定資産減価償却率">
          <a:extLst>
            <a:ext uri="{FF2B5EF4-FFF2-40B4-BE49-F238E27FC236}">
              <a16:creationId xmlns:a16="http://schemas.microsoft.com/office/drawing/2014/main" xmlns="" id="{96F731BE-1B16-47A9-A423-412F60DAC5E5}"/>
            </a:ext>
          </a:extLst>
        </xdr:cNvPr>
        <xdr:cNvSpPr txBox="1"/>
      </xdr:nvSpPr>
      <xdr:spPr>
        <a:xfrm>
          <a:off x="2705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8" name="n_3mainValue【道路】&#10;有形固定資産減価償却率">
          <a:extLst>
            <a:ext uri="{FF2B5EF4-FFF2-40B4-BE49-F238E27FC236}">
              <a16:creationId xmlns:a16="http://schemas.microsoft.com/office/drawing/2014/main" xmlns="" id="{71CE8E4F-6519-4CF6-B720-1DAB8E587963}"/>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84C0F32-C6D2-4ADF-96E3-BB8279C9B6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ABD259D6-6130-4857-8A56-A58F6B861F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C7613001-8353-4B02-A472-80581F8A69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7F0081BA-58D6-4993-82F9-6ED98ECC92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C0DED8AE-B47E-4994-BA0C-129DF461BD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422AB91F-A439-4635-A92F-203DEB8760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43908654-F153-4E09-BD96-FE2F8F7CCF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B2764E34-6758-48A8-BBED-7943381809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F5B39423-7664-4729-854F-B1CA3DA203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622D5E92-7BDD-46C2-B20B-8730D64BDF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CFE89601-3092-4795-BDCA-2A634464126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BFF885B4-6412-4609-B94A-FED1CADA30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B6CB530C-06C1-45C8-9C33-72F9262C9D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xmlns="" id="{2CE00088-B355-4955-8F18-2CDC3B559ED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C99D5C1F-2B7D-42E0-BB54-0370819BD60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xmlns="" id="{F9929786-1D0C-4480-904A-24B9D2C7116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689781A9-C04F-4491-9EE8-E7F083A405C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xmlns="" id="{1F80CC4D-A339-4A2B-B3F4-EF2A167AADA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78FFEA45-A3F9-401D-AEA6-F1BF391ABB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xmlns="" id="{2C57706B-B453-4231-9846-0A1FA2AC9D9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2A673849-A3F8-4693-BFDA-139DCB1327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xmlns="" id="{A7A85BFA-CBEB-48C6-9725-6CEA7768315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9C2DC3DD-9AEE-4F06-A090-DE190ED0F59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xmlns="" id="{8DA39A4B-B126-4433-A23B-E5C58AEEE0AF}"/>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xmlns="" id="{AB31956E-5AFE-4B51-B44D-2EF6DC7CC97D}"/>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xmlns="" id="{DF154BBD-B075-47CF-AF3A-180B6E92CC26}"/>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xmlns="" id="{8443E1ED-B596-47DD-B4F2-8796047D14DE}"/>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xmlns="" id="{9BE6AC7B-93E2-4709-B44D-4A8D5DFB60E3}"/>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xmlns="" id="{402784BE-8508-45CF-BA25-83E244C78C82}"/>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xmlns="" id="{9C544727-CA3C-49F9-BEBD-410F5D763BBD}"/>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xmlns="" id="{278D1733-A13F-42E4-9BE7-5A03215EEE68}"/>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xmlns="" id="{8517A87A-3B96-4796-AA33-1F1288FDEFA6}"/>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xmlns="" id="{B1003AC8-8176-4B75-A00D-D6A09C56BA66}"/>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22" name="フローチャート: 判断 121">
          <a:extLst>
            <a:ext uri="{FF2B5EF4-FFF2-40B4-BE49-F238E27FC236}">
              <a16:creationId xmlns:a16="http://schemas.microsoft.com/office/drawing/2014/main" xmlns="" id="{6AA96AB2-8621-4FED-B548-9BC9E81614E5}"/>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C392AB9B-EB34-4F7C-BFD8-E3A74BFE99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444F3B48-EA51-41C8-B29F-9774402FE0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32B34DAC-AFC8-4873-AF92-CCE8C7671E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A6E277CC-2D8E-4D91-A953-483F967AEA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7D60CB6-797C-4AE6-B079-A04375D5EC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156279</xdr:rowOff>
    </xdr:from>
    <xdr:to>
      <xdr:col>55</xdr:col>
      <xdr:colOff>50800</xdr:colOff>
      <xdr:row>41</xdr:row>
      <xdr:rowOff>86429</xdr:rowOff>
    </xdr:to>
    <xdr:sp macro="" textlink="">
      <xdr:nvSpPr>
        <xdr:cNvPr id="128" name="楕円 127">
          <a:extLst>
            <a:ext uri="{FF2B5EF4-FFF2-40B4-BE49-F238E27FC236}">
              <a16:creationId xmlns:a16="http://schemas.microsoft.com/office/drawing/2014/main" xmlns="" id="{51E4C135-9367-4CD4-9BE5-E2A4A56AB096}"/>
            </a:ext>
          </a:extLst>
        </xdr:cNvPr>
        <xdr:cNvSpPr/>
      </xdr:nvSpPr>
      <xdr:spPr>
        <a:xfrm>
          <a:off x="10426700" y="70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7706</xdr:rowOff>
    </xdr:from>
    <xdr:ext cx="534377" cy="259045"/>
    <xdr:sp macro="" textlink="">
      <xdr:nvSpPr>
        <xdr:cNvPr id="129" name="【道路】&#10;一人当たり延長該当値テキスト">
          <a:extLst>
            <a:ext uri="{FF2B5EF4-FFF2-40B4-BE49-F238E27FC236}">
              <a16:creationId xmlns:a16="http://schemas.microsoft.com/office/drawing/2014/main" xmlns="" id="{B53F60CB-ED10-421A-BEED-D51A0F87111E}"/>
            </a:ext>
          </a:extLst>
        </xdr:cNvPr>
        <xdr:cNvSpPr txBox="1"/>
      </xdr:nvSpPr>
      <xdr:spPr>
        <a:xfrm>
          <a:off x="10515600" y="68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161385</xdr:rowOff>
    </xdr:from>
    <xdr:to>
      <xdr:col>50</xdr:col>
      <xdr:colOff>165100</xdr:colOff>
      <xdr:row>41</xdr:row>
      <xdr:rowOff>91535</xdr:rowOff>
    </xdr:to>
    <xdr:sp macro="" textlink="">
      <xdr:nvSpPr>
        <xdr:cNvPr id="130" name="楕円 129">
          <a:extLst>
            <a:ext uri="{FF2B5EF4-FFF2-40B4-BE49-F238E27FC236}">
              <a16:creationId xmlns:a16="http://schemas.microsoft.com/office/drawing/2014/main" xmlns="" id="{9D711044-AA47-40BC-B196-11D797E642B1}"/>
            </a:ext>
          </a:extLst>
        </xdr:cNvPr>
        <xdr:cNvSpPr/>
      </xdr:nvSpPr>
      <xdr:spPr>
        <a:xfrm>
          <a:off x="9588500" y="70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35629</xdr:rowOff>
    </xdr:from>
    <xdr:to>
      <xdr:col>55</xdr:col>
      <xdr:colOff>0</xdr:colOff>
      <xdr:row>41</xdr:row>
      <xdr:rowOff>40735</xdr:rowOff>
    </xdr:to>
    <xdr:cxnSp macro="">
      <xdr:nvCxnSpPr>
        <xdr:cNvPr id="131" name="直線コネクタ 130">
          <a:extLst>
            <a:ext uri="{FF2B5EF4-FFF2-40B4-BE49-F238E27FC236}">
              <a16:creationId xmlns:a16="http://schemas.microsoft.com/office/drawing/2014/main" xmlns="" id="{7FEB4612-A6DD-420A-920F-D50985C43FC1}"/>
            </a:ext>
          </a:extLst>
        </xdr:cNvPr>
        <xdr:cNvCxnSpPr/>
      </xdr:nvCxnSpPr>
      <xdr:spPr>
        <a:xfrm flipV="1">
          <a:off x="9639300" y="7065079"/>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166879</xdr:rowOff>
    </xdr:from>
    <xdr:to>
      <xdr:col>46</xdr:col>
      <xdr:colOff>38100</xdr:colOff>
      <xdr:row>41</xdr:row>
      <xdr:rowOff>97029</xdr:rowOff>
    </xdr:to>
    <xdr:sp macro="" textlink="">
      <xdr:nvSpPr>
        <xdr:cNvPr id="132" name="楕円 131">
          <a:extLst>
            <a:ext uri="{FF2B5EF4-FFF2-40B4-BE49-F238E27FC236}">
              <a16:creationId xmlns:a16="http://schemas.microsoft.com/office/drawing/2014/main" xmlns="" id="{3742C322-55A8-40F4-BDE4-4FCE6637FE70}"/>
            </a:ext>
          </a:extLst>
        </xdr:cNvPr>
        <xdr:cNvSpPr/>
      </xdr:nvSpPr>
      <xdr:spPr>
        <a:xfrm>
          <a:off x="8699500" y="70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40735</xdr:rowOff>
    </xdr:from>
    <xdr:to>
      <xdr:col>50</xdr:col>
      <xdr:colOff>114300</xdr:colOff>
      <xdr:row>41</xdr:row>
      <xdr:rowOff>46229</xdr:rowOff>
    </xdr:to>
    <xdr:cxnSp macro="">
      <xdr:nvCxnSpPr>
        <xdr:cNvPr id="133" name="直線コネクタ 132">
          <a:extLst>
            <a:ext uri="{FF2B5EF4-FFF2-40B4-BE49-F238E27FC236}">
              <a16:creationId xmlns:a16="http://schemas.microsoft.com/office/drawing/2014/main" xmlns="" id="{9A046BB0-5C0A-485F-A117-AE870E64109E}"/>
            </a:ext>
          </a:extLst>
        </xdr:cNvPr>
        <xdr:cNvCxnSpPr/>
      </xdr:nvCxnSpPr>
      <xdr:spPr>
        <a:xfrm flipV="1">
          <a:off x="8750300" y="7070185"/>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1746</xdr:rowOff>
    </xdr:from>
    <xdr:to>
      <xdr:col>41</xdr:col>
      <xdr:colOff>101600</xdr:colOff>
      <xdr:row>41</xdr:row>
      <xdr:rowOff>103346</xdr:rowOff>
    </xdr:to>
    <xdr:sp macro="" textlink="">
      <xdr:nvSpPr>
        <xdr:cNvPr id="134" name="楕円 133">
          <a:extLst>
            <a:ext uri="{FF2B5EF4-FFF2-40B4-BE49-F238E27FC236}">
              <a16:creationId xmlns:a16="http://schemas.microsoft.com/office/drawing/2014/main" xmlns="" id="{F7074845-A535-4AB7-8FB4-9D2810D6F5E3}"/>
            </a:ext>
          </a:extLst>
        </xdr:cNvPr>
        <xdr:cNvSpPr/>
      </xdr:nvSpPr>
      <xdr:spPr>
        <a:xfrm>
          <a:off x="7810500" y="70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46229</xdr:rowOff>
    </xdr:from>
    <xdr:to>
      <xdr:col>45</xdr:col>
      <xdr:colOff>177800</xdr:colOff>
      <xdr:row>41</xdr:row>
      <xdr:rowOff>52546</xdr:rowOff>
    </xdr:to>
    <xdr:cxnSp macro="">
      <xdr:nvCxnSpPr>
        <xdr:cNvPr id="135" name="直線コネクタ 134">
          <a:extLst>
            <a:ext uri="{FF2B5EF4-FFF2-40B4-BE49-F238E27FC236}">
              <a16:creationId xmlns:a16="http://schemas.microsoft.com/office/drawing/2014/main" xmlns="" id="{5DAED8F5-FC34-463A-A3E6-80C7CD3207BA}"/>
            </a:ext>
          </a:extLst>
        </xdr:cNvPr>
        <xdr:cNvCxnSpPr/>
      </xdr:nvCxnSpPr>
      <xdr:spPr>
        <a:xfrm flipV="1">
          <a:off x="7861300" y="7075679"/>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xmlns="" id="{912B2792-787F-45BC-9940-2E4FF3801953}"/>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xmlns="" id="{C3B53565-2989-4B24-9B9E-82C0DA727F2A}"/>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xmlns="" id="{EE7B4E8A-848A-4E8B-BE59-AE6203D9E21B}"/>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1018</xdr:rowOff>
    </xdr:from>
    <xdr:ext cx="534377" cy="259045"/>
    <xdr:sp macro="" textlink="">
      <xdr:nvSpPr>
        <xdr:cNvPr id="139" name="n_4aveValue【道路】&#10;一人当たり延長">
          <a:extLst>
            <a:ext uri="{FF2B5EF4-FFF2-40B4-BE49-F238E27FC236}">
              <a16:creationId xmlns:a16="http://schemas.microsoft.com/office/drawing/2014/main" xmlns="" id="{4C3162D0-3572-43B9-A119-FD7BADB803DD}"/>
            </a:ext>
          </a:extLst>
        </xdr:cNvPr>
        <xdr:cNvSpPr txBox="1"/>
      </xdr:nvSpPr>
      <xdr:spPr>
        <a:xfrm>
          <a:off x="6705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108062</xdr:rowOff>
    </xdr:from>
    <xdr:ext cx="534377" cy="259045"/>
    <xdr:sp macro="" textlink="">
      <xdr:nvSpPr>
        <xdr:cNvPr id="140" name="n_1mainValue【道路】&#10;一人当たり延長">
          <a:extLst>
            <a:ext uri="{FF2B5EF4-FFF2-40B4-BE49-F238E27FC236}">
              <a16:creationId xmlns:a16="http://schemas.microsoft.com/office/drawing/2014/main" xmlns="" id="{1201998D-35AC-4F67-A639-41AD77BF72EC}"/>
            </a:ext>
          </a:extLst>
        </xdr:cNvPr>
        <xdr:cNvSpPr txBox="1"/>
      </xdr:nvSpPr>
      <xdr:spPr>
        <a:xfrm>
          <a:off x="9359411" y="67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88156</xdr:rowOff>
    </xdr:from>
    <xdr:ext cx="534377" cy="259045"/>
    <xdr:sp macro="" textlink="">
      <xdr:nvSpPr>
        <xdr:cNvPr id="141" name="n_2mainValue【道路】&#10;一人当たり延長">
          <a:extLst>
            <a:ext uri="{FF2B5EF4-FFF2-40B4-BE49-F238E27FC236}">
              <a16:creationId xmlns:a16="http://schemas.microsoft.com/office/drawing/2014/main" xmlns="" id="{0DA7BBFE-1FD7-45E7-B97C-F6C1701D305B}"/>
            </a:ext>
          </a:extLst>
        </xdr:cNvPr>
        <xdr:cNvSpPr txBox="1"/>
      </xdr:nvSpPr>
      <xdr:spPr>
        <a:xfrm>
          <a:off x="8483111" y="7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94473</xdr:rowOff>
    </xdr:from>
    <xdr:ext cx="534377" cy="259045"/>
    <xdr:sp macro="" textlink="">
      <xdr:nvSpPr>
        <xdr:cNvPr id="142" name="n_3mainValue【道路】&#10;一人当たり延長">
          <a:extLst>
            <a:ext uri="{FF2B5EF4-FFF2-40B4-BE49-F238E27FC236}">
              <a16:creationId xmlns:a16="http://schemas.microsoft.com/office/drawing/2014/main" xmlns="" id="{11417D0F-1971-42AB-AF94-69218FED4EFF}"/>
            </a:ext>
          </a:extLst>
        </xdr:cNvPr>
        <xdr:cNvSpPr txBox="1"/>
      </xdr:nvSpPr>
      <xdr:spPr>
        <a:xfrm>
          <a:off x="7594111" y="71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xmlns="" id="{7B61BDAC-B5B3-4D7A-9758-F3D9465A1D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xmlns="" id="{DB333179-C5EE-4C1A-8356-2212D743E5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xmlns="" id="{4FCD85F6-8AA3-4EC6-A6DE-3BD3C7E683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xmlns="" id="{A9EBCB73-4D9D-4A02-9031-CDA216FDF7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xmlns="" id="{F06B7E39-0DF8-495B-82D2-97D993324D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xmlns="" id="{2F6F607C-25DF-4ECD-BDFC-12D79E8E4B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xmlns="" id="{B8226316-BA50-4851-9F07-0FB0EBD637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xmlns="" id="{C972AAA2-8D6F-48C8-9666-AB0B61630C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xmlns="" id="{9BEF4728-1062-4BCA-96BA-E6CED1A0BBC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xmlns="" id="{B961C559-2099-4A3E-8DFA-CCE1ECCEC6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xmlns="" id="{123858C4-3132-465C-9BE1-16EA184D0D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xmlns="" id="{BA397E9C-67B1-4FCF-8587-0B7043EB7A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xmlns="" id="{7F6D2C6C-2E59-4BD4-9C54-109C29DC32B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xmlns="" id="{E6211949-2168-4C7B-BCF4-5EDFBB275DC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xmlns="" id="{1E70FEBC-E468-4C68-B6AC-A227D0170D5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xmlns="" id="{A8AFC1A4-916B-4871-B65B-BAA3C92882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xmlns="" id="{F2972512-C807-4D03-A3EB-621B0E06EB2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xmlns="" id="{32D011A8-5CCC-4123-9726-7DB652A5A61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xmlns="" id="{D3EEB44B-34D1-40E4-9A33-400254CDE3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xmlns="" id="{D5CAF974-F68F-4ECE-97BD-B3FB2E946B3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xmlns="" id="{1DD387CC-212D-4E30-B47E-25BCD831AD8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xmlns="" id="{34230BFF-6F12-403C-93EF-F57BD22BB9E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xmlns="" id="{D3D571BB-2DFB-402A-888E-4E3064AF819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5C02524A-6E9E-4C7D-BC06-354208437C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xmlns="" id="{EADFE892-962C-4569-9FA0-07A19FA36C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xmlns="" id="{8B7EA632-B440-4560-A658-2973B65C5E7E}"/>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xmlns="" id="{67EB5009-1C20-412D-AF66-740D164E8305}"/>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xmlns="" id="{95BFEEA3-DF54-42BA-A2C0-89B49125FB3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xmlns="" id="{7A927FAA-5E28-4C6C-883F-6EB7D8B310D6}"/>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xmlns="" id="{C3F73836-F921-4567-8249-8CFDD92C4236}"/>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xmlns="" id="{213EB048-C445-4980-A064-70F41A6AFE76}"/>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xmlns="" id="{198B1FA3-6ADE-49D7-AC37-914126BABCC7}"/>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xmlns="" id="{38CFFB9D-8DFD-4856-B5CF-2607F71F657D}"/>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xmlns="" id="{3B9A2545-809E-4B43-888B-8F0F4C677A21}"/>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xmlns="" id="{D39E6D85-D5B8-4940-80C9-E43D68927AED}"/>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78" name="フローチャート: 判断 177">
          <a:extLst>
            <a:ext uri="{FF2B5EF4-FFF2-40B4-BE49-F238E27FC236}">
              <a16:creationId xmlns:a16="http://schemas.microsoft.com/office/drawing/2014/main" xmlns="" id="{FF3760F0-03C6-41F3-969D-5D05E7068B56}"/>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410BFA39-F41D-41A5-816E-51731F8596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21898A9F-22A8-4682-B1A0-6031C819137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DE2682E0-B159-4E2D-A98C-97A59F6232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6943DBDB-571C-4C74-A72F-9B3E39F2587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BCAF3B2E-0662-4B5B-B6E4-82C8608FFC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4" name="楕円 183">
          <a:extLst>
            <a:ext uri="{FF2B5EF4-FFF2-40B4-BE49-F238E27FC236}">
              <a16:creationId xmlns:a16="http://schemas.microsoft.com/office/drawing/2014/main" xmlns="" id="{2FEAB246-DBD6-4807-94B6-1D7F9621AFC5}"/>
            </a:ext>
          </a:extLst>
        </xdr:cNvPr>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xmlns="" id="{451D5C15-E3F1-4EA1-99D4-D920E86C75EA}"/>
            </a:ext>
          </a:extLst>
        </xdr:cNvPr>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86" name="楕円 185">
          <a:extLst>
            <a:ext uri="{FF2B5EF4-FFF2-40B4-BE49-F238E27FC236}">
              <a16:creationId xmlns:a16="http://schemas.microsoft.com/office/drawing/2014/main" xmlns="" id="{9D24548D-A0B4-4DB4-8FA3-73EE504618A0}"/>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137160</xdr:rowOff>
    </xdr:to>
    <xdr:cxnSp macro="">
      <xdr:nvCxnSpPr>
        <xdr:cNvPr id="187" name="直線コネクタ 186">
          <a:extLst>
            <a:ext uri="{FF2B5EF4-FFF2-40B4-BE49-F238E27FC236}">
              <a16:creationId xmlns:a16="http://schemas.microsoft.com/office/drawing/2014/main" xmlns="" id="{4305C328-E7F4-482D-A049-AB476BDF42C8}"/>
            </a:ext>
          </a:extLst>
        </xdr:cNvPr>
        <xdr:cNvCxnSpPr/>
      </xdr:nvCxnSpPr>
      <xdr:spPr>
        <a:xfrm>
          <a:off x="3797300" y="10590712"/>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88" name="楕円 187">
          <a:extLst>
            <a:ext uri="{FF2B5EF4-FFF2-40B4-BE49-F238E27FC236}">
              <a16:creationId xmlns:a16="http://schemas.microsoft.com/office/drawing/2014/main" xmlns="" id="{FE141B59-ACDB-43C0-A40A-8036AFA102F1}"/>
            </a:ext>
          </a:extLst>
        </xdr:cNvPr>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132262</xdr:rowOff>
    </xdr:to>
    <xdr:cxnSp macro="">
      <xdr:nvCxnSpPr>
        <xdr:cNvPr id="189" name="直線コネクタ 188">
          <a:extLst>
            <a:ext uri="{FF2B5EF4-FFF2-40B4-BE49-F238E27FC236}">
              <a16:creationId xmlns:a16="http://schemas.microsoft.com/office/drawing/2014/main" xmlns="" id="{556B80D4-C95D-4F22-8262-B55A938F1308}"/>
            </a:ext>
          </a:extLst>
        </xdr:cNvPr>
        <xdr:cNvCxnSpPr/>
      </xdr:nvCxnSpPr>
      <xdr:spPr>
        <a:xfrm>
          <a:off x="2908300" y="105694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90" name="楕円 189">
          <a:extLst>
            <a:ext uri="{FF2B5EF4-FFF2-40B4-BE49-F238E27FC236}">
              <a16:creationId xmlns:a16="http://schemas.microsoft.com/office/drawing/2014/main" xmlns="" id="{B4947BDA-CDEC-4C17-B2D9-D1A1D1C47062}"/>
            </a:ext>
          </a:extLst>
        </xdr:cNvPr>
        <xdr:cNvSpPr/>
      </xdr:nvSpPr>
      <xdr:spPr>
        <a:xfrm>
          <a:off x="1968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84909</xdr:rowOff>
    </xdr:from>
    <xdr:to>
      <xdr:col>15</xdr:col>
      <xdr:colOff>50800</xdr:colOff>
      <xdr:row>61</xdr:row>
      <xdr:rowOff>111034</xdr:rowOff>
    </xdr:to>
    <xdr:cxnSp macro="">
      <xdr:nvCxnSpPr>
        <xdr:cNvPr id="191" name="直線コネクタ 190">
          <a:extLst>
            <a:ext uri="{FF2B5EF4-FFF2-40B4-BE49-F238E27FC236}">
              <a16:creationId xmlns:a16="http://schemas.microsoft.com/office/drawing/2014/main" xmlns="" id="{23E7ACEC-3741-48D1-8159-996F2C5FA941}"/>
            </a:ext>
          </a:extLst>
        </xdr:cNvPr>
        <xdr:cNvCxnSpPr/>
      </xdr:nvCxnSpPr>
      <xdr:spPr>
        <a:xfrm>
          <a:off x="2019300" y="105433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xmlns="" id="{E974EAB4-742D-4B97-B568-5F2DDBDCD623}"/>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xmlns="" id="{187FF15F-37DA-4124-BA79-BCCFDEC15714}"/>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xmlns="" id="{1ACD1DF4-F9AD-4815-9C33-457C6E26D818}"/>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xmlns="" id="{2033D99B-CF17-45C3-ADD1-7D6C6D0E4A7A}"/>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xmlns="" id="{6B59AFBA-416A-41E5-84A4-609C5F49D67A}"/>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xmlns="" id="{1E7804FF-70C5-441B-866E-71C55F9C42C2}"/>
            </a:ext>
          </a:extLst>
        </xdr:cNvPr>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xmlns="" id="{E60913EA-35B1-4A10-AA05-30833367600B}"/>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xmlns="" id="{847D9B82-2D9F-497E-A040-83A68D1F7A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xmlns="" id="{CB1FF943-6933-460C-850D-F123730C90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xmlns="" id="{5DE0C14E-DA71-42A5-9641-1DE6AF696F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xmlns="" id="{056593F2-805B-41A5-8F02-0F47E7919A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xmlns="" id="{D60A05B5-C561-44ED-97D4-E8B38BDF45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xmlns="" id="{CD705884-E919-4960-BD58-1A7DD3413C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xmlns="" id="{058BBBC8-8E65-45CB-807D-53DA19F065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xmlns="" id="{9B4D665B-16FB-4EEB-B186-71801B66C9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xmlns="" id="{EA7E6B96-3C90-4387-A83E-9F5F025F3E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xmlns="" id="{6844DB79-80FE-425E-B936-8768E1153C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xmlns="" id="{4410CE00-1C84-481C-A267-014E1DE09A3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xmlns="" id="{0E28F115-0B4F-46EC-8A5D-E6DAF8D3DAC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xmlns="" id="{CD85DD31-2D44-4169-8251-0D9E9770B9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xmlns="" id="{138EAD37-8203-4449-9DB5-BE85C64D038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xmlns="" id="{D5047203-DB55-49E5-B5F6-B5C8DD702B4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xmlns="" id="{F4DFB3E0-D31C-486D-AA62-48979535E41A}"/>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xmlns="" id="{A053D02F-022B-433B-A8CB-6EF559A9F5A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xmlns="" id="{5F78E889-CCCB-4FF9-99F3-11F950BBF9AF}"/>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xmlns="" id="{E17AE8DF-CBA4-4265-A5CC-CF49EBDD6BA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xmlns="" id="{E573D68A-7D15-42BF-BDF8-C7BC1FF44731}"/>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xmlns="" id="{AF20D1C2-D2A1-454A-8CC6-0307571AC7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xmlns="" id="{BAF3533E-7DD9-437D-BD56-F49E0773C22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xmlns="" id="{1225AD1A-68EF-4DFE-8C99-3E7D75627F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xmlns="" id="{ACF578E1-1EBC-4657-AEB1-9C36A158559B}"/>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xmlns="" id="{7519A99F-17B7-4922-BC10-6E1A95E59E68}"/>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xmlns="" id="{B4E83952-8957-4E9C-8BA7-9367F75CA487}"/>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xmlns="" id="{FC01BB07-FF0F-4A2D-BB7D-BF6DB392EF79}"/>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xmlns="" id="{D8BF6234-61E9-47EF-88E5-EFA2F969CCDB}"/>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xmlns="" id="{25D23582-1EF1-482E-BF22-B8B9F9A41E5B}"/>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xmlns="" id="{9B656BF3-1B0C-49DA-91A1-8F57B84533D5}"/>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xmlns="" id="{288C8D50-E014-45FA-AD14-3BE604E5B5D1}"/>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xmlns="" id="{678A8531-9C13-413A-A4E8-260D41F7908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xmlns="" id="{7C515681-9E6E-447A-825F-53F4ACEBE916}"/>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32" name="フローチャート: 判断 231">
          <a:extLst>
            <a:ext uri="{FF2B5EF4-FFF2-40B4-BE49-F238E27FC236}">
              <a16:creationId xmlns:a16="http://schemas.microsoft.com/office/drawing/2014/main" xmlns="" id="{6A7C12B8-FA5D-45B3-9879-E9BC0940E85F}"/>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1F1E85BA-6A9E-4A12-A573-E69141EBF0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38112B47-144D-455E-912B-DEE8778A40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B6B4C7C9-6412-4056-A387-1F28712C7F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1F5299FA-65E9-4947-896A-755E0C72A7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EC4AC8AC-ACBC-462B-A70F-FCDC9CFBF2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80397</xdr:rowOff>
    </xdr:from>
    <xdr:to>
      <xdr:col>55</xdr:col>
      <xdr:colOff>50800</xdr:colOff>
      <xdr:row>64</xdr:row>
      <xdr:rowOff>10547</xdr:rowOff>
    </xdr:to>
    <xdr:sp macro="" textlink="">
      <xdr:nvSpPr>
        <xdr:cNvPr id="238" name="楕円 237">
          <a:extLst>
            <a:ext uri="{FF2B5EF4-FFF2-40B4-BE49-F238E27FC236}">
              <a16:creationId xmlns:a16="http://schemas.microsoft.com/office/drawing/2014/main" xmlns="" id="{35AFA6FE-9642-4DA4-9FF1-FBF725C9E971}"/>
            </a:ext>
          </a:extLst>
        </xdr:cNvPr>
        <xdr:cNvSpPr/>
      </xdr:nvSpPr>
      <xdr:spPr>
        <a:xfrm>
          <a:off x="10426700" y="108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39774</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xmlns="" id="{10779A57-FB25-47FC-B089-29AA840EB243}"/>
            </a:ext>
          </a:extLst>
        </xdr:cNvPr>
        <xdr:cNvSpPr txBox="1"/>
      </xdr:nvSpPr>
      <xdr:spPr>
        <a:xfrm>
          <a:off x="10515600" y="10669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85838</xdr:rowOff>
    </xdr:from>
    <xdr:to>
      <xdr:col>50</xdr:col>
      <xdr:colOff>165100</xdr:colOff>
      <xdr:row>64</xdr:row>
      <xdr:rowOff>15988</xdr:rowOff>
    </xdr:to>
    <xdr:sp macro="" textlink="">
      <xdr:nvSpPr>
        <xdr:cNvPr id="240" name="楕円 239">
          <a:extLst>
            <a:ext uri="{FF2B5EF4-FFF2-40B4-BE49-F238E27FC236}">
              <a16:creationId xmlns:a16="http://schemas.microsoft.com/office/drawing/2014/main" xmlns="" id="{7FAA20A7-9BC2-455F-AA00-8A78B11C40EA}"/>
            </a:ext>
          </a:extLst>
        </xdr:cNvPr>
        <xdr:cNvSpPr/>
      </xdr:nvSpPr>
      <xdr:spPr>
        <a:xfrm>
          <a:off x="9588500" y="108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131197</xdr:rowOff>
    </xdr:from>
    <xdr:to>
      <xdr:col>55</xdr:col>
      <xdr:colOff>0</xdr:colOff>
      <xdr:row>63</xdr:row>
      <xdr:rowOff>136638</xdr:rowOff>
    </xdr:to>
    <xdr:cxnSp macro="">
      <xdr:nvCxnSpPr>
        <xdr:cNvPr id="241" name="直線コネクタ 240">
          <a:extLst>
            <a:ext uri="{FF2B5EF4-FFF2-40B4-BE49-F238E27FC236}">
              <a16:creationId xmlns:a16="http://schemas.microsoft.com/office/drawing/2014/main" xmlns="" id="{33A730FB-2568-4B30-9059-32984AE1A44A}"/>
            </a:ext>
          </a:extLst>
        </xdr:cNvPr>
        <xdr:cNvCxnSpPr/>
      </xdr:nvCxnSpPr>
      <xdr:spPr>
        <a:xfrm flipV="1">
          <a:off x="9639300" y="10932547"/>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86412</xdr:rowOff>
    </xdr:from>
    <xdr:to>
      <xdr:col>46</xdr:col>
      <xdr:colOff>38100</xdr:colOff>
      <xdr:row>64</xdr:row>
      <xdr:rowOff>16562</xdr:rowOff>
    </xdr:to>
    <xdr:sp macro="" textlink="">
      <xdr:nvSpPr>
        <xdr:cNvPr id="242" name="楕円 241">
          <a:extLst>
            <a:ext uri="{FF2B5EF4-FFF2-40B4-BE49-F238E27FC236}">
              <a16:creationId xmlns:a16="http://schemas.microsoft.com/office/drawing/2014/main" xmlns="" id="{01D9A14E-B0B3-4F5F-AD9F-3B1EDF892BBB}"/>
            </a:ext>
          </a:extLst>
        </xdr:cNvPr>
        <xdr:cNvSpPr/>
      </xdr:nvSpPr>
      <xdr:spPr>
        <a:xfrm>
          <a:off x="8699500" y="108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136638</xdr:rowOff>
    </xdr:from>
    <xdr:to>
      <xdr:col>50</xdr:col>
      <xdr:colOff>114300</xdr:colOff>
      <xdr:row>63</xdr:row>
      <xdr:rowOff>137212</xdr:rowOff>
    </xdr:to>
    <xdr:cxnSp macro="">
      <xdr:nvCxnSpPr>
        <xdr:cNvPr id="243" name="直線コネクタ 242">
          <a:extLst>
            <a:ext uri="{FF2B5EF4-FFF2-40B4-BE49-F238E27FC236}">
              <a16:creationId xmlns:a16="http://schemas.microsoft.com/office/drawing/2014/main" xmlns="" id="{C296D0F7-AB92-429A-B588-2F91A78362A1}"/>
            </a:ext>
          </a:extLst>
        </xdr:cNvPr>
        <xdr:cNvCxnSpPr/>
      </xdr:nvCxnSpPr>
      <xdr:spPr>
        <a:xfrm flipV="1">
          <a:off x="8750300" y="10937988"/>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90684</xdr:rowOff>
    </xdr:from>
    <xdr:to>
      <xdr:col>41</xdr:col>
      <xdr:colOff>101600</xdr:colOff>
      <xdr:row>64</xdr:row>
      <xdr:rowOff>20834</xdr:rowOff>
    </xdr:to>
    <xdr:sp macro="" textlink="">
      <xdr:nvSpPr>
        <xdr:cNvPr id="244" name="楕円 243">
          <a:extLst>
            <a:ext uri="{FF2B5EF4-FFF2-40B4-BE49-F238E27FC236}">
              <a16:creationId xmlns:a16="http://schemas.microsoft.com/office/drawing/2014/main" xmlns="" id="{62A5CF97-50B6-4DEE-8C7E-7D2C9BB4BED6}"/>
            </a:ext>
          </a:extLst>
        </xdr:cNvPr>
        <xdr:cNvSpPr/>
      </xdr:nvSpPr>
      <xdr:spPr>
        <a:xfrm>
          <a:off x="7810500" y="108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137212</xdr:rowOff>
    </xdr:from>
    <xdr:to>
      <xdr:col>45</xdr:col>
      <xdr:colOff>177800</xdr:colOff>
      <xdr:row>63</xdr:row>
      <xdr:rowOff>141484</xdr:rowOff>
    </xdr:to>
    <xdr:cxnSp macro="">
      <xdr:nvCxnSpPr>
        <xdr:cNvPr id="245" name="直線コネクタ 244">
          <a:extLst>
            <a:ext uri="{FF2B5EF4-FFF2-40B4-BE49-F238E27FC236}">
              <a16:creationId xmlns:a16="http://schemas.microsoft.com/office/drawing/2014/main" xmlns="" id="{7574D07B-F3A6-42AD-B9B3-946595EB1CF7}"/>
            </a:ext>
          </a:extLst>
        </xdr:cNvPr>
        <xdr:cNvCxnSpPr/>
      </xdr:nvCxnSpPr>
      <xdr:spPr>
        <a:xfrm flipV="1">
          <a:off x="7861300" y="10938562"/>
          <a:ext cx="889000" cy="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xmlns="" id="{3A7F0998-6DC6-4F7F-8CE0-924F2B4C4853}"/>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xmlns="" id="{40B12FC2-0E24-43B5-BACE-A41850F4B292}"/>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xmlns="" id="{1B57D7F0-D52E-417A-BDDB-A09A0BD39ED1}"/>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42293</xdr:rowOff>
    </xdr:from>
    <xdr:ext cx="690189" cy="259045"/>
    <xdr:sp macro="" textlink="">
      <xdr:nvSpPr>
        <xdr:cNvPr id="249" name="n_4aveValue【橋りょう・トンネル】&#10;一人当たり有形固定資産（償却資産）額">
          <a:extLst>
            <a:ext uri="{FF2B5EF4-FFF2-40B4-BE49-F238E27FC236}">
              <a16:creationId xmlns:a16="http://schemas.microsoft.com/office/drawing/2014/main" xmlns="" id="{DE9CF6FE-0EEE-430A-8E56-CAD7C2CEBF0A}"/>
            </a:ext>
          </a:extLst>
        </xdr:cNvPr>
        <xdr:cNvSpPr txBox="1"/>
      </xdr:nvSpPr>
      <xdr:spPr>
        <a:xfrm>
          <a:off x="6627205" y="10672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32515</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xmlns="" id="{609F280B-626D-4642-A9E2-06733A3FD6DF}"/>
            </a:ext>
          </a:extLst>
        </xdr:cNvPr>
        <xdr:cNvSpPr txBox="1"/>
      </xdr:nvSpPr>
      <xdr:spPr>
        <a:xfrm>
          <a:off x="9281505" y="10662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33089</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xmlns="" id="{F6CA866B-3DA7-4266-B687-BDFE1C2A3354}"/>
            </a:ext>
          </a:extLst>
        </xdr:cNvPr>
        <xdr:cNvSpPr txBox="1"/>
      </xdr:nvSpPr>
      <xdr:spPr>
        <a:xfrm>
          <a:off x="8405205" y="10662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37361</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xmlns="" id="{AA6F6B8D-6EBD-4E56-8010-82CDC12C20AA}"/>
            </a:ext>
          </a:extLst>
        </xdr:cNvPr>
        <xdr:cNvSpPr txBox="1"/>
      </xdr:nvSpPr>
      <xdr:spPr>
        <a:xfrm>
          <a:off x="7516205" y="10667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xmlns="" id="{B5C4F816-5198-4C3B-BA38-EBBF3DE908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xmlns="" id="{F2BB1F44-B720-42EA-9A31-96B77BB1A78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xmlns="" id="{14FA0CE2-F897-4431-983F-F70753C86D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xmlns="" id="{BF576237-C4B7-43B2-8189-3F60E83ADD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xmlns="" id="{606CEC50-4653-4ABF-85E6-CA76861364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xmlns="" id="{9BB27ADF-6EA8-43CB-BE72-62D2BFB992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xmlns="" id="{A27391B1-220B-45C1-AD71-788C80850C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xmlns="" id="{4A08D232-3B98-4BF3-BF59-852AE539AE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xmlns="" id="{48628826-25D9-4AF3-890C-F05BFF6E00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xmlns="" id="{9D7BA68D-4B9E-4E23-8583-D267347BFB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xmlns="" id="{7C681AA0-81CE-4FB1-BE03-4D5B1E42CB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xmlns="" id="{D7D1F3C3-F6D3-4005-9A88-0ACD05A38CF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xmlns="" id="{E7695ABF-4CCA-4001-81C3-B6D3628AD87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xmlns="" id="{A98C8DD3-4295-45DF-A0B2-8E633F59A99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xmlns="" id="{9625CFD8-86BB-4101-831C-D2D8E6C2F08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xmlns="" id="{1E4A80BB-5FDB-47E9-ABD8-81D1BA5FBCA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xmlns="" id="{D1389AF7-7F4F-447D-B2F9-605595696C1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xmlns="" id="{BCB3B2FD-7DB7-4CDD-A730-4A99F92B416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xmlns="" id="{9CE90D79-3901-43AA-AEF2-6B9A146DE2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xmlns="" id="{2C0452DB-0C4A-45F5-B0F5-16501606FA8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xmlns="" id="{DBD072E3-587B-427D-92D0-77AF2CD4D6C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xmlns="" id="{9CF6FBC0-AD1E-4B79-9B86-4363F25BE57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xmlns="" id="{EB92B2E9-9809-43BA-AE32-07A22F3A33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xmlns="" id="{C21B8630-2180-4224-B314-77EBE4A958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xmlns="" id="{5D5BAB69-9EC1-4D15-B538-9590C1BC5D0C}"/>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xmlns="" id="{003D1F7E-597D-4AAF-BA40-6DDCA3C703C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xmlns="" id="{824FCDB8-1316-43EF-BE3E-7F4FA11B3B4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xmlns="" id="{25846512-123D-48A6-AD5E-928BE9D8C9AD}"/>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xmlns="" id="{95C1C155-3649-46EC-9865-F0EFF8EC76C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xmlns="" id="{1D64926A-CE2B-4048-94E3-AB71C9CCE546}"/>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xmlns="" id="{32E30367-36A1-4498-8363-3CEDE159B7D7}"/>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xmlns="" id="{AE8B1061-9D31-4971-B6C1-91471E592AA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xmlns="" id="{B6D2C4E4-2E72-4D9C-8816-BBA512B609D5}"/>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xmlns="" id="{6F478AAA-4AF2-4AF3-82D1-D8AE18A112C7}"/>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7" name="フローチャート: 判断 286">
          <a:extLst>
            <a:ext uri="{FF2B5EF4-FFF2-40B4-BE49-F238E27FC236}">
              <a16:creationId xmlns:a16="http://schemas.microsoft.com/office/drawing/2014/main" xmlns="" id="{3DB38ED8-4490-467B-A16C-92A7D0E7B456}"/>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CA7ABA2A-78D1-4BA7-8E48-827BD56F12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84CB78A-07F7-4643-9F64-AAB5CD2A84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7F13C4E9-F37C-4B00-8189-F6D5655A0F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67F0228-ADEA-4654-AE7E-D8AB3F2926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5ACE126B-0BFA-461E-A1AC-C810195C798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3" name="楕円 292">
          <a:extLst>
            <a:ext uri="{FF2B5EF4-FFF2-40B4-BE49-F238E27FC236}">
              <a16:creationId xmlns:a16="http://schemas.microsoft.com/office/drawing/2014/main" xmlns="" id="{E6EAA016-DF62-42CC-A2F2-B2F9281872F7}"/>
            </a:ext>
          </a:extLst>
        </xdr:cNvPr>
        <xdr:cNvSpPr/>
      </xdr:nvSpPr>
      <xdr:spPr>
        <a:xfrm>
          <a:off x="4584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47641</xdr:rowOff>
    </xdr:from>
    <xdr:ext cx="405111" cy="259045"/>
    <xdr:sp macro="" textlink="">
      <xdr:nvSpPr>
        <xdr:cNvPr id="294" name="【公営住宅】&#10;有形固定資産減価償却率該当値テキスト">
          <a:extLst>
            <a:ext uri="{FF2B5EF4-FFF2-40B4-BE49-F238E27FC236}">
              <a16:creationId xmlns:a16="http://schemas.microsoft.com/office/drawing/2014/main" xmlns="" id="{43FF3DE7-C7D5-4E8D-80C5-7569B50CE28F}"/>
            </a:ext>
          </a:extLst>
        </xdr:cNvPr>
        <xdr:cNvSpPr txBox="1"/>
      </xdr:nvSpPr>
      <xdr:spPr>
        <a:xfrm>
          <a:off x="4673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105411</xdr:rowOff>
    </xdr:from>
    <xdr:to>
      <xdr:col>20</xdr:col>
      <xdr:colOff>38100</xdr:colOff>
      <xdr:row>84</xdr:row>
      <xdr:rowOff>35561</xdr:rowOff>
    </xdr:to>
    <xdr:sp macro="" textlink="">
      <xdr:nvSpPr>
        <xdr:cNvPr id="295" name="楕円 294">
          <a:extLst>
            <a:ext uri="{FF2B5EF4-FFF2-40B4-BE49-F238E27FC236}">
              <a16:creationId xmlns:a16="http://schemas.microsoft.com/office/drawing/2014/main" xmlns="" id="{FABF2FFE-5893-4D34-969A-11B6197E3760}"/>
            </a:ext>
          </a:extLst>
        </xdr:cNvPr>
        <xdr:cNvSpPr/>
      </xdr:nvSpPr>
      <xdr:spPr>
        <a:xfrm>
          <a:off x="3746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83</xdr:row>
      <xdr:rowOff>156211</xdr:rowOff>
    </xdr:to>
    <xdr:cxnSp macro="">
      <xdr:nvCxnSpPr>
        <xdr:cNvPr id="296" name="直線コネクタ 295">
          <a:extLst>
            <a:ext uri="{FF2B5EF4-FFF2-40B4-BE49-F238E27FC236}">
              <a16:creationId xmlns:a16="http://schemas.microsoft.com/office/drawing/2014/main" xmlns="" id="{335F5108-8990-4A7C-BB04-0B8AB78BA82D}"/>
            </a:ext>
          </a:extLst>
        </xdr:cNvPr>
        <xdr:cNvCxnSpPr/>
      </xdr:nvCxnSpPr>
      <xdr:spPr>
        <a:xfrm flipV="1">
          <a:off x="3797300" y="14178914"/>
          <a:ext cx="838200" cy="20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297" name="楕円 296">
          <a:extLst>
            <a:ext uri="{FF2B5EF4-FFF2-40B4-BE49-F238E27FC236}">
              <a16:creationId xmlns:a16="http://schemas.microsoft.com/office/drawing/2014/main" xmlns="" id="{EF6C79F2-848B-4BBF-A5AF-E0FF2113984F}"/>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156211</xdr:rowOff>
    </xdr:to>
    <xdr:cxnSp macro="">
      <xdr:nvCxnSpPr>
        <xdr:cNvPr id="298" name="直線コネクタ 297">
          <a:extLst>
            <a:ext uri="{FF2B5EF4-FFF2-40B4-BE49-F238E27FC236}">
              <a16:creationId xmlns:a16="http://schemas.microsoft.com/office/drawing/2014/main" xmlns="" id="{065FF254-66CC-46A2-B26F-C8AD1271DE4D}"/>
            </a:ext>
          </a:extLst>
        </xdr:cNvPr>
        <xdr:cNvCxnSpPr/>
      </xdr:nvCxnSpPr>
      <xdr:spPr>
        <a:xfrm>
          <a:off x="2908300" y="143370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149225</xdr:rowOff>
    </xdr:from>
    <xdr:to>
      <xdr:col>10</xdr:col>
      <xdr:colOff>165100</xdr:colOff>
      <xdr:row>85</xdr:row>
      <xdr:rowOff>79375</xdr:rowOff>
    </xdr:to>
    <xdr:sp macro="" textlink="">
      <xdr:nvSpPr>
        <xdr:cNvPr id="299" name="楕円 298">
          <a:extLst>
            <a:ext uri="{FF2B5EF4-FFF2-40B4-BE49-F238E27FC236}">
              <a16:creationId xmlns:a16="http://schemas.microsoft.com/office/drawing/2014/main" xmlns="" id="{260792C1-637E-4E09-A155-0B7C52504543}"/>
            </a:ext>
          </a:extLst>
        </xdr:cNvPr>
        <xdr:cNvSpPr/>
      </xdr:nvSpPr>
      <xdr:spPr>
        <a:xfrm>
          <a:off x="1968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85</xdr:row>
      <xdr:rowOff>28575</xdr:rowOff>
    </xdr:to>
    <xdr:cxnSp macro="">
      <xdr:nvCxnSpPr>
        <xdr:cNvPr id="300" name="直線コネクタ 299">
          <a:extLst>
            <a:ext uri="{FF2B5EF4-FFF2-40B4-BE49-F238E27FC236}">
              <a16:creationId xmlns:a16="http://schemas.microsoft.com/office/drawing/2014/main" xmlns="" id="{DED9DA04-6D78-4499-A688-59EE4549DE91}"/>
            </a:ext>
          </a:extLst>
        </xdr:cNvPr>
        <xdr:cNvCxnSpPr/>
      </xdr:nvCxnSpPr>
      <xdr:spPr>
        <a:xfrm flipV="1">
          <a:off x="2019300" y="14337030"/>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xmlns="" id="{3C65AA04-7B54-41C7-A3A1-D96A4B429402}"/>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xmlns="" id="{563440D5-0038-45E0-8154-1428BEC71418}"/>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xmlns="" id="{57F94BB0-2361-43A4-9E7E-145487C1BD7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4" name="n_4aveValue【公営住宅】&#10;有形固定資産減価償却率">
          <a:extLst>
            <a:ext uri="{FF2B5EF4-FFF2-40B4-BE49-F238E27FC236}">
              <a16:creationId xmlns:a16="http://schemas.microsoft.com/office/drawing/2014/main" xmlns="" id="{FC7BBFE5-2893-40B3-963E-DDCE7940F09C}"/>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26688</xdr:rowOff>
    </xdr:from>
    <xdr:ext cx="405111" cy="259045"/>
    <xdr:sp macro="" textlink="">
      <xdr:nvSpPr>
        <xdr:cNvPr id="305" name="n_1mainValue【公営住宅】&#10;有形固定資産減価償却率">
          <a:extLst>
            <a:ext uri="{FF2B5EF4-FFF2-40B4-BE49-F238E27FC236}">
              <a16:creationId xmlns:a16="http://schemas.microsoft.com/office/drawing/2014/main" xmlns="" id="{4B5ED09A-7495-464E-BD59-2B8407741BE4}"/>
            </a:ext>
          </a:extLst>
        </xdr:cNvPr>
        <xdr:cNvSpPr txBox="1"/>
      </xdr:nvSpPr>
      <xdr:spPr>
        <a:xfrm>
          <a:off x="35820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06" name="n_2mainValue【公営住宅】&#10;有形固定資産減価償却率">
          <a:extLst>
            <a:ext uri="{FF2B5EF4-FFF2-40B4-BE49-F238E27FC236}">
              <a16:creationId xmlns:a16="http://schemas.microsoft.com/office/drawing/2014/main" xmlns="" id="{9C57A906-D112-4410-9BB8-031414C37087}"/>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70502</xdr:rowOff>
    </xdr:from>
    <xdr:ext cx="405111" cy="259045"/>
    <xdr:sp macro="" textlink="">
      <xdr:nvSpPr>
        <xdr:cNvPr id="307" name="n_3mainValue【公営住宅】&#10;有形固定資産減価償却率">
          <a:extLst>
            <a:ext uri="{FF2B5EF4-FFF2-40B4-BE49-F238E27FC236}">
              <a16:creationId xmlns:a16="http://schemas.microsoft.com/office/drawing/2014/main" xmlns="" id="{2BADAF3F-F392-4840-A0EB-646CC0B1E60C}"/>
            </a:ext>
          </a:extLst>
        </xdr:cNvPr>
        <xdr:cNvSpPr txBox="1"/>
      </xdr:nvSpPr>
      <xdr:spPr>
        <a:xfrm>
          <a:off x="1816744"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xmlns="" id="{9FADAB1B-678C-41EE-B750-88C1019A9B6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xmlns="" id="{D85440B9-1E62-46CE-849F-A46B51E0B1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xmlns="" id="{6A8CC383-5F50-443C-85CD-24F33A8CE8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xmlns="" id="{F5E634FB-CCA8-4A08-9980-244A57A5BD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xmlns="" id="{2CE8C1F2-375E-47C2-9B34-749C8032D8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xmlns="" id="{3AEF951E-0B6E-4A80-B1A9-647D60D65E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xmlns="" id="{2001F68D-9E96-467A-8346-DF0229495F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xmlns="" id="{C3E5C9B4-6F85-4CA1-9D27-3CB0763E92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xmlns="" id="{D88DA98D-41B6-45AE-953D-61B722711C4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xmlns="" id="{78AA8786-7A65-4301-877D-6124AB9702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xmlns="" id="{7DB30B03-41EC-450C-A298-8699AC5E27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xmlns="" id="{416C47CD-D093-4DAA-B261-20D4676CCFF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xmlns="" id="{7D23E518-057D-4A4E-ABD5-F3CB799CFC9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xmlns="" id="{83E4EE4C-A73F-4CA3-9D76-3FE62937A7F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xmlns="" id="{BA8CE5F5-A807-47F5-ACB5-9FE21638E9B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xmlns="" id="{665DEF5C-C418-4858-8E89-CFF7DBE108A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xmlns="" id="{7AF91AB2-A0BA-4AD6-B249-6ACD6E572B6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xmlns="" id="{613B778F-58DF-4221-B49B-8D0E20524F3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xmlns="" id="{C48305F1-FBFD-4716-B948-2C9340C9D5D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xmlns="" id="{F1E157C4-6E77-44F6-A156-EE2922D7AA5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xmlns="" id="{81F9C87C-D057-4A21-BD30-DA675F29BE4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xmlns="" id="{496A2A56-EC76-41B9-A270-B3857E206B3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xmlns="" id="{7E7C3E10-EA0C-4159-AA48-9D565A4D27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xmlns="" id="{3D1690A7-BF11-4105-9816-A4BD0DB2AFF8}"/>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xmlns="" id="{465666AF-803D-4AE1-97BF-54475AAF5922}"/>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xmlns="" id="{7A0AC407-4F8D-4C75-8A4E-B09AE8EB167E}"/>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xmlns="" id="{F16B9D50-78CE-41A9-BE09-6E6BFEB41EC5}"/>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xmlns="" id="{876BC550-4DA9-4469-A5F6-DACEBA5C75A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xmlns="" id="{F8CD0692-7FBB-4E68-9D3B-EC0C94766598}"/>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xmlns="" id="{AA510AA8-5AA6-442F-8606-555042CD37B7}"/>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xmlns="" id="{B4ADBAEE-1347-4872-9E06-606FECF027BC}"/>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xmlns="" id="{49954AF6-49AA-4574-BECD-07F6A2E26433}"/>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xmlns="" id="{91F17480-C892-4F39-BB03-D15C28D08B0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41" name="フローチャート: 判断 340">
          <a:extLst>
            <a:ext uri="{FF2B5EF4-FFF2-40B4-BE49-F238E27FC236}">
              <a16:creationId xmlns:a16="http://schemas.microsoft.com/office/drawing/2014/main" xmlns="" id="{77AA241A-AF08-47D7-80DF-D29C30772F48}"/>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58DC7866-FC4F-473A-A6B7-07FA4F1875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808233E2-6EE3-4378-9ADD-68B626CBD01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C569CC7B-8162-403B-88C0-82726634CE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A5DB199F-CF74-492E-ABB8-8BA954A8BA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0DE5B746-8635-4086-87D8-65559F9520C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8293</xdr:rowOff>
    </xdr:from>
    <xdr:to>
      <xdr:col>55</xdr:col>
      <xdr:colOff>50800</xdr:colOff>
      <xdr:row>86</xdr:row>
      <xdr:rowOff>109893</xdr:rowOff>
    </xdr:to>
    <xdr:sp macro="" textlink="">
      <xdr:nvSpPr>
        <xdr:cNvPr id="347" name="楕円 346">
          <a:extLst>
            <a:ext uri="{FF2B5EF4-FFF2-40B4-BE49-F238E27FC236}">
              <a16:creationId xmlns:a16="http://schemas.microsoft.com/office/drawing/2014/main" xmlns="" id="{17E571C4-54F4-4C1A-86F3-786CDD9DB3C6}"/>
            </a:ext>
          </a:extLst>
        </xdr:cNvPr>
        <xdr:cNvSpPr/>
      </xdr:nvSpPr>
      <xdr:spPr>
        <a:xfrm>
          <a:off x="10426700" y="147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94670</xdr:rowOff>
    </xdr:from>
    <xdr:ext cx="469744" cy="259045"/>
    <xdr:sp macro="" textlink="">
      <xdr:nvSpPr>
        <xdr:cNvPr id="348" name="【公営住宅】&#10;一人当たり面積該当値テキスト">
          <a:extLst>
            <a:ext uri="{FF2B5EF4-FFF2-40B4-BE49-F238E27FC236}">
              <a16:creationId xmlns:a16="http://schemas.microsoft.com/office/drawing/2014/main" xmlns="" id="{73EA6207-5239-4856-B8E4-A683CEEC239B}"/>
            </a:ext>
          </a:extLst>
        </xdr:cNvPr>
        <xdr:cNvSpPr txBox="1"/>
      </xdr:nvSpPr>
      <xdr:spPr>
        <a:xfrm>
          <a:off x="10515600" y="1466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9894</xdr:rowOff>
    </xdr:from>
    <xdr:to>
      <xdr:col>50</xdr:col>
      <xdr:colOff>165100</xdr:colOff>
      <xdr:row>86</xdr:row>
      <xdr:rowOff>111494</xdr:rowOff>
    </xdr:to>
    <xdr:sp macro="" textlink="">
      <xdr:nvSpPr>
        <xdr:cNvPr id="349" name="楕円 348">
          <a:extLst>
            <a:ext uri="{FF2B5EF4-FFF2-40B4-BE49-F238E27FC236}">
              <a16:creationId xmlns:a16="http://schemas.microsoft.com/office/drawing/2014/main" xmlns="" id="{8F32A365-070D-41E0-96D0-776419D5D1D6}"/>
            </a:ext>
          </a:extLst>
        </xdr:cNvPr>
        <xdr:cNvSpPr/>
      </xdr:nvSpPr>
      <xdr:spPr>
        <a:xfrm>
          <a:off x="9588500" y="147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59093</xdr:rowOff>
    </xdr:from>
    <xdr:to>
      <xdr:col>55</xdr:col>
      <xdr:colOff>0</xdr:colOff>
      <xdr:row>86</xdr:row>
      <xdr:rowOff>60694</xdr:rowOff>
    </xdr:to>
    <xdr:cxnSp macro="">
      <xdr:nvCxnSpPr>
        <xdr:cNvPr id="350" name="直線コネクタ 349">
          <a:extLst>
            <a:ext uri="{FF2B5EF4-FFF2-40B4-BE49-F238E27FC236}">
              <a16:creationId xmlns:a16="http://schemas.microsoft.com/office/drawing/2014/main" xmlns="" id="{15991508-130B-484E-A7A1-EC93F55560E1}"/>
            </a:ext>
          </a:extLst>
        </xdr:cNvPr>
        <xdr:cNvCxnSpPr/>
      </xdr:nvCxnSpPr>
      <xdr:spPr>
        <a:xfrm flipV="1">
          <a:off x="9639300" y="14803793"/>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11646</xdr:rowOff>
    </xdr:from>
    <xdr:to>
      <xdr:col>46</xdr:col>
      <xdr:colOff>38100</xdr:colOff>
      <xdr:row>86</xdr:row>
      <xdr:rowOff>113246</xdr:rowOff>
    </xdr:to>
    <xdr:sp macro="" textlink="">
      <xdr:nvSpPr>
        <xdr:cNvPr id="351" name="楕円 350">
          <a:extLst>
            <a:ext uri="{FF2B5EF4-FFF2-40B4-BE49-F238E27FC236}">
              <a16:creationId xmlns:a16="http://schemas.microsoft.com/office/drawing/2014/main" xmlns="" id="{B15D9A25-503F-4197-94D2-80D497160444}"/>
            </a:ext>
          </a:extLst>
        </xdr:cNvPr>
        <xdr:cNvSpPr/>
      </xdr:nvSpPr>
      <xdr:spPr>
        <a:xfrm>
          <a:off x="8699500" y="147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60694</xdr:rowOff>
    </xdr:from>
    <xdr:to>
      <xdr:col>50</xdr:col>
      <xdr:colOff>114300</xdr:colOff>
      <xdr:row>86</xdr:row>
      <xdr:rowOff>62446</xdr:rowOff>
    </xdr:to>
    <xdr:cxnSp macro="">
      <xdr:nvCxnSpPr>
        <xdr:cNvPr id="352" name="直線コネクタ 351">
          <a:extLst>
            <a:ext uri="{FF2B5EF4-FFF2-40B4-BE49-F238E27FC236}">
              <a16:creationId xmlns:a16="http://schemas.microsoft.com/office/drawing/2014/main" xmlns="" id="{2A480861-E4A7-4677-96AB-E4774AAF4E14}"/>
            </a:ext>
          </a:extLst>
        </xdr:cNvPr>
        <xdr:cNvCxnSpPr/>
      </xdr:nvCxnSpPr>
      <xdr:spPr>
        <a:xfrm flipV="1">
          <a:off x="8750300" y="1480539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13666</xdr:rowOff>
    </xdr:from>
    <xdr:to>
      <xdr:col>41</xdr:col>
      <xdr:colOff>101600</xdr:colOff>
      <xdr:row>86</xdr:row>
      <xdr:rowOff>115266</xdr:rowOff>
    </xdr:to>
    <xdr:sp macro="" textlink="">
      <xdr:nvSpPr>
        <xdr:cNvPr id="353" name="楕円 352">
          <a:extLst>
            <a:ext uri="{FF2B5EF4-FFF2-40B4-BE49-F238E27FC236}">
              <a16:creationId xmlns:a16="http://schemas.microsoft.com/office/drawing/2014/main" xmlns="" id="{9C6636D0-075C-4882-9950-EFC9D6EEA95E}"/>
            </a:ext>
          </a:extLst>
        </xdr:cNvPr>
        <xdr:cNvSpPr/>
      </xdr:nvSpPr>
      <xdr:spPr>
        <a:xfrm>
          <a:off x="7810500" y="147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62446</xdr:rowOff>
    </xdr:from>
    <xdr:to>
      <xdr:col>45</xdr:col>
      <xdr:colOff>177800</xdr:colOff>
      <xdr:row>86</xdr:row>
      <xdr:rowOff>64466</xdr:rowOff>
    </xdr:to>
    <xdr:cxnSp macro="">
      <xdr:nvCxnSpPr>
        <xdr:cNvPr id="354" name="直線コネクタ 353">
          <a:extLst>
            <a:ext uri="{FF2B5EF4-FFF2-40B4-BE49-F238E27FC236}">
              <a16:creationId xmlns:a16="http://schemas.microsoft.com/office/drawing/2014/main" xmlns="" id="{699C73C9-C4A7-4A56-86B9-918AD798D09D}"/>
            </a:ext>
          </a:extLst>
        </xdr:cNvPr>
        <xdr:cNvCxnSpPr/>
      </xdr:nvCxnSpPr>
      <xdr:spPr>
        <a:xfrm flipV="1">
          <a:off x="7861300" y="14807146"/>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xmlns="" id="{BD6E570B-D07B-414A-82F0-5175D7E9A48A}"/>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xmlns="" id="{70A1F445-B39D-441D-8247-6A4A1E920532}"/>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xmlns="" id="{2A32C9F9-AC3A-4E11-87EB-E1C5C65E2A69}"/>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88244</xdr:rowOff>
    </xdr:from>
    <xdr:ext cx="469744" cy="259045"/>
    <xdr:sp macro="" textlink="">
      <xdr:nvSpPr>
        <xdr:cNvPr id="358" name="n_4aveValue【公営住宅】&#10;一人当たり面積">
          <a:extLst>
            <a:ext uri="{FF2B5EF4-FFF2-40B4-BE49-F238E27FC236}">
              <a16:creationId xmlns:a16="http://schemas.microsoft.com/office/drawing/2014/main" xmlns="" id="{2E9B27CF-21C0-4EA1-B7BC-69F158C6C641}"/>
            </a:ext>
          </a:extLst>
        </xdr:cNvPr>
        <xdr:cNvSpPr txBox="1"/>
      </xdr:nvSpPr>
      <xdr:spPr>
        <a:xfrm>
          <a:off x="6737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102621</xdr:rowOff>
    </xdr:from>
    <xdr:ext cx="469744" cy="259045"/>
    <xdr:sp macro="" textlink="">
      <xdr:nvSpPr>
        <xdr:cNvPr id="359" name="n_1mainValue【公営住宅】&#10;一人当たり面積">
          <a:extLst>
            <a:ext uri="{FF2B5EF4-FFF2-40B4-BE49-F238E27FC236}">
              <a16:creationId xmlns:a16="http://schemas.microsoft.com/office/drawing/2014/main" xmlns="" id="{D572D2AF-1CF2-41D8-9A74-7C5CAC2DBEE9}"/>
            </a:ext>
          </a:extLst>
        </xdr:cNvPr>
        <xdr:cNvSpPr txBox="1"/>
      </xdr:nvSpPr>
      <xdr:spPr>
        <a:xfrm>
          <a:off x="9391727" y="148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104373</xdr:rowOff>
    </xdr:from>
    <xdr:ext cx="469744" cy="259045"/>
    <xdr:sp macro="" textlink="">
      <xdr:nvSpPr>
        <xdr:cNvPr id="360" name="n_2mainValue【公営住宅】&#10;一人当たり面積">
          <a:extLst>
            <a:ext uri="{FF2B5EF4-FFF2-40B4-BE49-F238E27FC236}">
              <a16:creationId xmlns:a16="http://schemas.microsoft.com/office/drawing/2014/main" xmlns="" id="{315C8AFF-3719-43E4-88C2-65DB57864111}"/>
            </a:ext>
          </a:extLst>
        </xdr:cNvPr>
        <xdr:cNvSpPr txBox="1"/>
      </xdr:nvSpPr>
      <xdr:spPr>
        <a:xfrm>
          <a:off x="8515427" y="148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106393</xdr:rowOff>
    </xdr:from>
    <xdr:ext cx="469744" cy="259045"/>
    <xdr:sp macro="" textlink="">
      <xdr:nvSpPr>
        <xdr:cNvPr id="361" name="n_3mainValue【公営住宅】&#10;一人当たり面積">
          <a:extLst>
            <a:ext uri="{FF2B5EF4-FFF2-40B4-BE49-F238E27FC236}">
              <a16:creationId xmlns:a16="http://schemas.microsoft.com/office/drawing/2014/main" xmlns="" id="{4DBD61B0-5C4F-495E-826A-222D2C303F55}"/>
            </a:ext>
          </a:extLst>
        </xdr:cNvPr>
        <xdr:cNvSpPr txBox="1"/>
      </xdr:nvSpPr>
      <xdr:spPr>
        <a:xfrm>
          <a:off x="7626427" y="1485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xmlns="" id="{0A9776B5-121B-4C1F-965B-A2EBC7A6F1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xmlns="" id="{98A1DE50-48BB-44EC-A210-00B384BD97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xmlns="" id="{6E150D19-5B33-4AC5-BA54-D87C8FA84C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xmlns="" id="{163AA81F-1D7A-4FE3-98B2-57345AB4AF2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xmlns="" id="{5BBC9916-C5E6-4E03-930F-70A35E5BCA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xmlns="" id="{85D6B88A-8EC7-4311-938A-D4DB85EE16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xmlns="" id="{2395F61A-B905-4A09-82A8-F4B8A038436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xmlns="" id="{EA3D6194-8EA6-449A-9A5C-69C9C04C0D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xmlns="" id="{701ACB9C-7BDF-4AA9-A436-865D27F6E8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xmlns="" id="{F84E1B5B-7E90-4C63-8AAE-74F29AADBC7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xmlns="" id="{21B3AEB9-D293-490D-B84F-48334CDB6F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xmlns="" id="{DF1BA366-0CC0-4A28-A3CF-16673BCAC2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xmlns="" id="{B0F85EB6-E3A0-41B1-B498-55FE01E0384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xmlns="" id="{CFF8AA41-CBE9-4AC1-ACF7-43E1DA500A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xmlns="" id="{8CCF8B73-4778-40AE-AE50-FDA30A47FBF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xmlns="" id="{77DE784F-28AD-4506-AE85-91B2E49211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xmlns="" id="{D77C8599-3876-4E5E-8C74-0A66FDF328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xmlns="" id="{62DA3F7E-4F4F-42A0-B18F-0951F3C5CB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xmlns="" id="{0908C9AF-F40E-4FC7-AF83-785C4CA41D7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xmlns="" id="{B2945318-EFDE-454A-A5C3-C8172E789FF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xmlns="" id="{C941C6CE-A8B0-4C58-8B2D-42DA4E2238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xmlns="" id="{C6A0003C-21F3-4B99-95EC-F1CFBAD095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xmlns="" id="{401632CC-E226-4749-88B2-E5A6F77DE6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xmlns="" id="{CFBBCF62-F08E-400F-9E51-335A11B5E1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xmlns="" id="{29B5E37B-4C9A-4678-8D3D-779C89BAEAC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xmlns="" id="{CC715481-E309-4A7B-B671-723B874E9B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xmlns="" id="{F02B3AF1-7F39-4283-9965-9BA36F13E9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xmlns="" id="{7B88A515-77C7-4195-9B13-841C154E5B8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xmlns="" id="{A86D4756-3839-406F-B356-C6C84241FBA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xmlns="" id="{E51176F9-43F7-499F-93B4-DCF193B151E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xmlns="" id="{77BA1A55-3661-4082-9870-0C882737C9A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xmlns="" id="{6A11D3A0-67F0-4BE0-9F5F-CE488DC99AB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xmlns="" id="{16B41B92-BF9B-4341-AA08-E0D3C356E5D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xmlns="" id="{EEE6E950-D11C-440B-B9C0-FB4D6680045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xmlns="" id="{9CE632A7-BA11-4C4C-B00D-F9C09651995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xmlns="" id="{49E63042-B250-46F8-8C44-CF4535F1ECC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xmlns="" id="{8F3BBD5E-A035-4B4A-8FD3-54202D7B79F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xmlns="" id="{4861BA9A-F891-4F63-9EA0-29BD9720A40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xmlns="" id="{65499CA5-0631-4811-9F76-BF8A2AC561E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xmlns="" id="{A3A2A665-2F6B-43B2-8EC3-C68D5992D9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xmlns="" id="{A69E37B3-66C3-4B4A-914B-35954BB024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xmlns="" id="{37386A01-9A6A-47B5-A819-4DD3CC74D102}"/>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xmlns="" id="{CD65CE99-D9CB-4A41-8482-3E7FA4EA047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xmlns="" id="{EF285B00-5583-4852-B00B-269BE96C700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xmlns="" id="{4C7A991E-42C2-4C23-A011-1BD48C46DC3E}"/>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xmlns="" id="{7D7E88BC-5334-4606-B749-593EA6065E31}"/>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xmlns="" id="{FD3261B7-DE17-46CC-BB72-0475D2AC0DB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xmlns="" id="{7FC70A20-3187-409E-902A-897CA49000B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xmlns="" id="{12669DE3-76A1-4982-B8D7-544F8428FC95}"/>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xmlns="" id="{19E98D38-2CB6-439F-ABED-F861407CA2FB}"/>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xmlns="" id="{38E13885-3F75-4F22-80C6-64EE8C4D7F6E}"/>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3" name="フローチャート: 判断 412">
          <a:extLst>
            <a:ext uri="{FF2B5EF4-FFF2-40B4-BE49-F238E27FC236}">
              <a16:creationId xmlns:a16="http://schemas.microsoft.com/office/drawing/2014/main" xmlns="" id="{959A2647-1F76-46F2-A083-682345C54652}"/>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DF3EA8C4-A5B6-47FA-90E4-BC8A095EBB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345F94ED-BDBB-4B5B-AF22-523833239E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E31D0A34-EC16-45AF-B310-7AAF622506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01CAA1AF-99E4-48A7-AF29-5F03FE47F1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3587EB1C-D200-49F6-B447-B373BC2ABD6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54791</xdr:rowOff>
    </xdr:from>
    <xdr:to>
      <xdr:col>85</xdr:col>
      <xdr:colOff>177800</xdr:colOff>
      <xdr:row>40</xdr:row>
      <xdr:rowOff>156391</xdr:rowOff>
    </xdr:to>
    <xdr:sp macro="" textlink="">
      <xdr:nvSpPr>
        <xdr:cNvPr id="419" name="楕円 418">
          <a:extLst>
            <a:ext uri="{FF2B5EF4-FFF2-40B4-BE49-F238E27FC236}">
              <a16:creationId xmlns:a16="http://schemas.microsoft.com/office/drawing/2014/main" xmlns="" id="{C7752756-074A-4025-8550-DD18DAE32C6A}"/>
            </a:ext>
          </a:extLst>
        </xdr:cNvPr>
        <xdr:cNvSpPr/>
      </xdr:nvSpPr>
      <xdr:spPr>
        <a:xfrm>
          <a:off x="162687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33218</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xmlns="" id="{92A3198D-A932-4171-9F27-7A1722C9DACC}"/>
            </a:ext>
          </a:extLst>
        </xdr:cNvPr>
        <xdr:cNvSpPr txBox="1"/>
      </xdr:nvSpPr>
      <xdr:spPr>
        <a:xfrm>
          <a:off x="16357600"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421" name="楕円 420">
          <a:extLst>
            <a:ext uri="{FF2B5EF4-FFF2-40B4-BE49-F238E27FC236}">
              <a16:creationId xmlns:a16="http://schemas.microsoft.com/office/drawing/2014/main" xmlns="" id="{0EDF2FC9-3D11-41CE-9277-DAE3347056F5}"/>
            </a:ext>
          </a:extLst>
        </xdr:cNvPr>
        <xdr:cNvSpPr/>
      </xdr:nvSpPr>
      <xdr:spPr>
        <a:xfrm>
          <a:off x="15430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58238</xdr:rowOff>
    </xdr:from>
    <xdr:to>
      <xdr:col>85</xdr:col>
      <xdr:colOff>127000</xdr:colOff>
      <xdr:row>40</xdr:row>
      <xdr:rowOff>105591</xdr:rowOff>
    </xdr:to>
    <xdr:cxnSp macro="">
      <xdr:nvCxnSpPr>
        <xdr:cNvPr id="422" name="直線コネクタ 421">
          <a:extLst>
            <a:ext uri="{FF2B5EF4-FFF2-40B4-BE49-F238E27FC236}">
              <a16:creationId xmlns:a16="http://schemas.microsoft.com/office/drawing/2014/main" xmlns="" id="{0E17352D-A3AF-4F8E-A678-993C9205B4BC}"/>
            </a:ext>
          </a:extLst>
        </xdr:cNvPr>
        <xdr:cNvCxnSpPr/>
      </xdr:nvCxnSpPr>
      <xdr:spPr>
        <a:xfrm>
          <a:off x="15481300" y="691623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423" name="楕円 422">
          <a:extLst>
            <a:ext uri="{FF2B5EF4-FFF2-40B4-BE49-F238E27FC236}">
              <a16:creationId xmlns:a16="http://schemas.microsoft.com/office/drawing/2014/main" xmlns="" id="{668BA8F8-F02B-4E74-8CC9-D786C7DC67C9}"/>
            </a:ext>
          </a:extLst>
        </xdr:cNvPr>
        <xdr:cNvSpPr/>
      </xdr:nvSpPr>
      <xdr:spPr>
        <a:xfrm>
          <a:off x="14541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58238</xdr:rowOff>
    </xdr:to>
    <xdr:cxnSp macro="">
      <xdr:nvCxnSpPr>
        <xdr:cNvPr id="424" name="直線コネクタ 423">
          <a:extLst>
            <a:ext uri="{FF2B5EF4-FFF2-40B4-BE49-F238E27FC236}">
              <a16:creationId xmlns:a16="http://schemas.microsoft.com/office/drawing/2014/main" xmlns="" id="{D5452C7B-F1BD-4344-942E-B9FABC09C01D}"/>
            </a:ext>
          </a:extLst>
        </xdr:cNvPr>
        <xdr:cNvCxnSpPr/>
      </xdr:nvCxnSpPr>
      <xdr:spPr>
        <a:xfrm>
          <a:off x="14592300" y="68623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56424</xdr:rowOff>
    </xdr:from>
    <xdr:to>
      <xdr:col>72</xdr:col>
      <xdr:colOff>38100</xdr:colOff>
      <xdr:row>39</xdr:row>
      <xdr:rowOff>158024</xdr:rowOff>
    </xdr:to>
    <xdr:sp macro="" textlink="">
      <xdr:nvSpPr>
        <xdr:cNvPr id="425" name="楕円 424">
          <a:extLst>
            <a:ext uri="{FF2B5EF4-FFF2-40B4-BE49-F238E27FC236}">
              <a16:creationId xmlns:a16="http://schemas.microsoft.com/office/drawing/2014/main" xmlns="" id="{33AE9B1E-CC77-47F2-BBB6-7E7DF701B5AF}"/>
            </a:ext>
          </a:extLst>
        </xdr:cNvPr>
        <xdr:cNvSpPr/>
      </xdr:nvSpPr>
      <xdr:spPr>
        <a:xfrm>
          <a:off x="1365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107224</xdr:rowOff>
    </xdr:from>
    <xdr:to>
      <xdr:col>76</xdr:col>
      <xdr:colOff>114300</xdr:colOff>
      <xdr:row>40</xdr:row>
      <xdr:rowOff>4354</xdr:rowOff>
    </xdr:to>
    <xdr:cxnSp macro="">
      <xdr:nvCxnSpPr>
        <xdr:cNvPr id="426" name="直線コネクタ 425">
          <a:extLst>
            <a:ext uri="{FF2B5EF4-FFF2-40B4-BE49-F238E27FC236}">
              <a16:creationId xmlns:a16="http://schemas.microsoft.com/office/drawing/2014/main" xmlns="" id="{F28D3117-6C1A-4AAD-B00A-F2368CAD81BE}"/>
            </a:ext>
          </a:extLst>
        </xdr:cNvPr>
        <xdr:cNvCxnSpPr/>
      </xdr:nvCxnSpPr>
      <xdr:spPr>
        <a:xfrm>
          <a:off x="13703300" y="67937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xmlns="" id="{02610356-FDD8-4430-B63A-80950DC89524}"/>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xmlns="" id="{C72AD445-9BB9-4B7D-A703-7E4F10838CF5}"/>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xmlns="" id="{AE952EE2-FAA8-4D6E-95B7-E32016ABDADA}"/>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xmlns="" id="{E438C54F-D601-4373-A29E-33B40C3CAC1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100165</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xmlns="" id="{43503D7F-538A-48B8-A73D-EA0EFCFBEEE2}"/>
            </a:ext>
          </a:extLst>
        </xdr:cNvPr>
        <xdr:cNvSpPr txBox="1"/>
      </xdr:nvSpPr>
      <xdr:spPr>
        <a:xfrm>
          <a:off x="15266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xmlns="" id="{57EA731B-F278-46B4-BB86-67216DA8301D}"/>
            </a:ext>
          </a:extLst>
        </xdr:cNvPr>
        <xdr:cNvSpPr txBox="1"/>
      </xdr:nvSpPr>
      <xdr:spPr>
        <a:xfrm>
          <a:off x="14389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149151</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xmlns="" id="{FF6750C3-AC71-491B-B9C3-EB85EA1D6815}"/>
            </a:ext>
          </a:extLst>
        </xdr:cNvPr>
        <xdr:cNvSpPr txBox="1"/>
      </xdr:nvSpPr>
      <xdr:spPr>
        <a:xfrm>
          <a:off x="13500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xmlns="" id="{662A1977-42B1-4227-9CC8-F7B072CC51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xmlns="" id="{7F9C1B4F-03B2-45DE-940F-976C48A6A9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xmlns="" id="{E7982712-AC94-4168-89DC-047DED7F0A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xmlns="" id="{A0550A98-128E-4A64-BA4C-98B568778C6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xmlns="" id="{D55341E8-5B39-4573-BFC7-796B81D8D9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xmlns="" id="{04EE306C-F98C-4A10-A344-5164DBF9D6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xmlns="" id="{126C3124-26CD-4B12-A136-475F24B3D9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xmlns="" id="{EC08D0A4-08D3-4F5B-AEF8-4766B72962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xmlns="" id="{5D8F4BEB-CD0E-4B5E-AFA0-FEF909E128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xmlns="" id="{0D38FC71-1878-4814-A670-BF75B15E08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xmlns="" id="{D8FDF669-DA29-4B1F-97EA-B949512D6CC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xmlns="" id="{44E4021E-9611-492E-A32C-132535C8F0D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xmlns="" id="{EF4CC236-512E-4952-8A4A-C4925C15389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xmlns="" id="{6CFD3B59-9999-4F59-8117-9202D3EA2B5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xmlns="" id="{82A9CCAD-7F48-49E3-B62A-46C49C85C2A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xmlns="" id="{CB0899B0-A8E6-44BF-9985-C1148BA1DAB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xmlns="" id="{77937B25-A69A-4F39-A87C-1B49239CCE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xmlns="" id="{353B796F-9987-474B-A920-85BBB3CBF51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xmlns="" id="{7CF1F397-D434-498E-86A4-FEBF9042887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xmlns="" id="{653C742C-99CB-46FD-BADF-CAF00D0EF1F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xmlns="" id="{008EB1FA-5FE3-408C-9ED2-5C9319CAFD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xmlns="" id="{2F4ED608-22D2-4B1D-A5EB-2C5FBD2368E3}"/>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xmlns="" id="{D5140EB7-1A57-453A-9138-4100D0A7A559}"/>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xmlns="" id="{7BB2D4D2-266C-42CC-97A0-D28FF2DD06C7}"/>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xmlns="" id="{619BFCA9-9416-4C7F-9D9E-5B2651D60B6A}"/>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xmlns="" id="{D6BF4103-E887-4195-8F7F-B5AA2E7AA5B4}"/>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xmlns="" id="{052A381D-CDA1-4B9C-8F35-CEC889204693}"/>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xmlns="" id="{864C4962-B15C-4203-A404-BCD06C0DBF7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xmlns="" id="{64876E8D-E8C6-4DE7-9988-8F95E7F67B8A}"/>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xmlns="" id="{410627D4-367D-46B9-85EF-8804B816C61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xmlns="" id="{FEB0A9AD-A9C2-4302-BFFC-FB64B21134ED}"/>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xmlns="" id="{484A6F54-F2DE-4B77-94D9-DC69126E9543}"/>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FA2FB6A2-1C86-4BFA-94F4-55D6D5AE54A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159B7212-BA0D-49EF-9D48-FFC21D61085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3AAA8EAA-7F64-45E3-97F8-7B0761841C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C941291F-ADE2-49A3-AE61-C151408A0D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xmlns="" id="{A1D941A5-F477-44C5-A2E1-62059D5691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2997</xdr:rowOff>
    </xdr:from>
    <xdr:to>
      <xdr:col>116</xdr:col>
      <xdr:colOff>114300</xdr:colOff>
      <xdr:row>39</xdr:row>
      <xdr:rowOff>104597</xdr:rowOff>
    </xdr:to>
    <xdr:sp macro="" textlink="">
      <xdr:nvSpPr>
        <xdr:cNvPr id="471" name="楕円 470">
          <a:extLst>
            <a:ext uri="{FF2B5EF4-FFF2-40B4-BE49-F238E27FC236}">
              <a16:creationId xmlns:a16="http://schemas.microsoft.com/office/drawing/2014/main" xmlns="" id="{D9AE7A04-3F7F-4D9D-A242-9CE4E9434031}"/>
            </a:ext>
          </a:extLst>
        </xdr:cNvPr>
        <xdr:cNvSpPr/>
      </xdr:nvSpPr>
      <xdr:spPr>
        <a:xfrm>
          <a:off x="22110700" y="66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25874</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xmlns="" id="{635E9627-2EC8-4327-9789-A68DFDE2B2FB}"/>
            </a:ext>
          </a:extLst>
        </xdr:cNvPr>
        <xdr:cNvSpPr txBox="1"/>
      </xdr:nvSpPr>
      <xdr:spPr>
        <a:xfrm>
          <a:off x="22199600" y="65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15799</xdr:rowOff>
    </xdr:from>
    <xdr:to>
      <xdr:col>112</xdr:col>
      <xdr:colOff>38100</xdr:colOff>
      <xdr:row>39</xdr:row>
      <xdr:rowOff>117399</xdr:rowOff>
    </xdr:to>
    <xdr:sp macro="" textlink="">
      <xdr:nvSpPr>
        <xdr:cNvPr id="473" name="楕円 472">
          <a:extLst>
            <a:ext uri="{FF2B5EF4-FFF2-40B4-BE49-F238E27FC236}">
              <a16:creationId xmlns:a16="http://schemas.microsoft.com/office/drawing/2014/main" xmlns="" id="{A1DC4C02-2932-44AF-B93A-2BFC32AB8674}"/>
            </a:ext>
          </a:extLst>
        </xdr:cNvPr>
        <xdr:cNvSpPr/>
      </xdr:nvSpPr>
      <xdr:spPr>
        <a:xfrm>
          <a:off x="21272500" y="67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53797</xdr:rowOff>
    </xdr:from>
    <xdr:to>
      <xdr:col>116</xdr:col>
      <xdr:colOff>63500</xdr:colOff>
      <xdr:row>39</xdr:row>
      <xdr:rowOff>66599</xdr:rowOff>
    </xdr:to>
    <xdr:cxnSp macro="">
      <xdr:nvCxnSpPr>
        <xdr:cNvPr id="474" name="直線コネクタ 473">
          <a:extLst>
            <a:ext uri="{FF2B5EF4-FFF2-40B4-BE49-F238E27FC236}">
              <a16:creationId xmlns:a16="http://schemas.microsoft.com/office/drawing/2014/main" xmlns="" id="{E013BA4F-1122-4911-9677-1051B0021A7B}"/>
            </a:ext>
          </a:extLst>
        </xdr:cNvPr>
        <xdr:cNvCxnSpPr/>
      </xdr:nvCxnSpPr>
      <xdr:spPr>
        <a:xfrm flipV="1">
          <a:off x="21323300" y="6740347"/>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28601</xdr:rowOff>
    </xdr:from>
    <xdr:to>
      <xdr:col>107</xdr:col>
      <xdr:colOff>101600</xdr:colOff>
      <xdr:row>39</xdr:row>
      <xdr:rowOff>130201</xdr:rowOff>
    </xdr:to>
    <xdr:sp macro="" textlink="">
      <xdr:nvSpPr>
        <xdr:cNvPr id="475" name="楕円 474">
          <a:extLst>
            <a:ext uri="{FF2B5EF4-FFF2-40B4-BE49-F238E27FC236}">
              <a16:creationId xmlns:a16="http://schemas.microsoft.com/office/drawing/2014/main" xmlns="" id="{C86DA9A2-94DA-4A7D-B8E6-51A9DED7FA86}"/>
            </a:ext>
          </a:extLst>
        </xdr:cNvPr>
        <xdr:cNvSpPr/>
      </xdr:nvSpPr>
      <xdr:spPr>
        <a:xfrm>
          <a:off x="20383500" y="67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66599</xdr:rowOff>
    </xdr:from>
    <xdr:to>
      <xdr:col>111</xdr:col>
      <xdr:colOff>177800</xdr:colOff>
      <xdr:row>39</xdr:row>
      <xdr:rowOff>79401</xdr:rowOff>
    </xdr:to>
    <xdr:cxnSp macro="">
      <xdr:nvCxnSpPr>
        <xdr:cNvPr id="476" name="直線コネクタ 475">
          <a:extLst>
            <a:ext uri="{FF2B5EF4-FFF2-40B4-BE49-F238E27FC236}">
              <a16:creationId xmlns:a16="http://schemas.microsoft.com/office/drawing/2014/main" xmlns="" id="{D4381ACA-B800-43F7-B785-EA35EE837CC0}"/>
            </a:ext>
          </a:extLst>
        </xdr:cNvPr>
        <xdr:cNvCxnSpPr/>
      </xdr:nvCxnSpPr>
      <xdr:spPr>
        <a:xfrm flipV="1">
          <a:off x="20434300" y="675314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477" name="楕円 476">
          <a:extLst>
            <a:ext uri="{FF2B5EF4-FFF2-40B4-BE49-F238E27FC236}">
              <a16:creationId xmlns:a16="http://schemas.microsoft.com/office/drawing/2014/main" xmlns="" id="{0DCD187F-1246-491D-B302-1DB1CED89C27}"/>
            </a:ext>
          </a:extLst>
        </xdr:cNvPr>
        <xdr:cNvSpPr/>
      </xdr:nvSpPr>
      <xdr:spPr>
        <a:xfrm>
          <a:off x="19494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79401</xdr:rowOff>
    </xdr:from>
    <xdr:to>
      <xdr:col>107</xdr:col>
      <xdr:colOff>50800</xdr:colOff>
      <xdr:row>39</xdr:row>
      <xdr:rowOff>94945</xdr:rowOff>
    </xdr:to>
    <xdr:cxnSp macro="">
      <xdr:nvCxnSpPr>
        <xdr:cNvPr id="478" name="直線コネクタ 477">
          <a:extLst>
            <a:ext uri="{FF2B5EF4-FFF2-40B4-BE49-F238E27FC236}">
              <a16:creationId xmlns:a16="http://schemas.microsoft.com/office/drawing/2014/main" xmlns="" id="{55B4A2EC-5F74-41EC-A531-986DF5EFD09D}"/>
            </a:ext>
          </a:extLst>
        </xdr:cNvPr>
        <xdr:cNvCxnSpPr/>
      </xdr:nvCxnSpPr>
      <xdr:spPr>
        <a:xfrm flipV="1">
          <a:off x="19545300" y="6765951"/>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xmlns="" id="{0B6E3C99-496C-4327-A87B-F773A2CC9C3F}"/>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xmlns="" id="{6EEB21E1-9EE0-4D99-B869-B530205992D9}"/>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xmlns="" id="{074F92B7-3122-4366-97EC-45E70EA160F5}"/>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xmlns="" id="{E9239E3A-DAE0-4975-90E9-1DD2EB54A67F}"/>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133926</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xmlns="" id="{81D28CA6-3804-4C9B-A7ED-2EC1CA1BAED2}"/>
            </a:ext>
          </a:extLst>
        </xdr:cNvPr>
        <xdr:cNvSpPr txBox="1"/>
      </xdr:nvSpPr>
      <xdr:spPr>
        <a:xfrm>
          <a:off x="21075727" y="64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146728</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xmlns="" id="{0780020D-6DED-46D4-8CF7-0B2B856EE70D}"/>
            </a:ext>
          </a:extLst>
        </xdr:cNvPr>
        <xdr:cNvSpPr txBox="1"/>
      </xdr:nvSpPr>
      <xdr:spPr>
        <a:xfrm>
          <a:off x="20199427" y="64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xmlns="" id="{35730529-D575-4524-87F0-466527470663}"/>
            </a:ext>
          </a:extLst>
        </xdr:cNvPr>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xmlns="" id="{BD038757-C660-4290-ABAD-7700C0A88BB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xmlns="" id="{6A0B240D-F29F-452A-8C1B-16B2480E30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xmlns="" id="{3170B388-D52B-490C-BE2C-01E8242F08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xmlns="" id="{BE55C597-7438-4065-AA52-9B40063E0C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xmlns="" id="{61A1AE25-F262-4AED-8606-B1A16F5F5F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xmlns="" id="{6C4D835D-98B1-4758-A337-C161BFBFF3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xmlns="" id="{B78D9FED-1C3A-46BB-9FD5-79C6A750A1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xmlns="" id="{9E1F0A1A-4ED0-48D5-A362-6EA6778D3F6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xmlns="" id="{C054BAF5-517B-4309-8D50-955689DA68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xmlns="" id="{1CA851A5-1F55-4C55-B50D-1685992B5B1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xmlns="" id="{77C6287F-F987-4612-8EB2-219897B6D7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xmlns="" id="{C9D7A8EA-183C-4C53-A5BA-DE078AEAA26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xmlns="" id="{BE39E700-62A6-4740-A64F-A8203141F7D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xmlns="" id="{75704C50-80A4-4C1A-92BB-1E1AC6C1366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xmlns="" id="{51A18B1D-91CB-4D91-99C3-2CE09B0D567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xmlns="" id="{E553ED38-85ED-4ED3-9950-7018D071D4E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xmlns="" id="{15C0461E-03DF-4163-903A-EC346334FBA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xmlns="" id="{03B31AF9-2FBF-4BBB-9CC9-D7212886AD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xmlns="" id="{1DB126CA-270E-4233-8538-37299F417B7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xmlns="" id="{FBEC73CE-DA9C-46D5-9CBB-CED63D834D5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xmlns="" id="{3B03D418-7C07-423C-A505-DB5626AE48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xmlns="" id="{B571AF2B-EFA0-4858-9F1C-575EAF3D3D2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xmlns="" id="{5FF17A3B-281E-42B3-BD39-256543A9586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xmlns="" id="{05333CB5-B522-4AC7-9096-FA844B4433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xmlns="" id="{809DF161-F674-47EE-8283-E8E906F3B3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xmlns="" id="{494115ED-714D-469F-90D5-CB9B54C1FCFB}"/>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xmlns="" id="{0DB15BA5-C6BB-4ACA-B5B9-96611ACEF0A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xmlns="" id="{9E73E9E8-2C4E-4934-970C-DCC45ECC20E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xmlns="" id="{6FB677EE-A3AB-4DE0-919B-AB64360C9B93}"/>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xmlns="" id="{BFE0164F-0414-47A3-AF74-7E111D5CE4D4}"/>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xmlns="" id="{A492B3E9-52AE-48F5-990C-B849D506BD0E}"/>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xmlns="" id="{0FDF6141-12DF-4E4F-9CCD-38EA02C88BB8}"/>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xmlns="" id="{854E8E15-6EF1-49ED-8617-B56C805EF856}"/>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xmlns="" id="{292F4735-31F0-4FDC-A27B-B3D1ED6E1456}"/>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xmlns="" id="{A7FFCAB5-0D23-419A-8B61-F02DF0B10B0D}"/>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21" name="フローチャート: 判断 520">
          <a:extLst>
            <a:ext uri="{FF2B5EF4-FFF2-40B4-BE49-F238E27FC236}">
              <a16:creationId xmlns:a16="http://schemas.microsoft.com/office/drawing/2014/main" xmlns="" id="{9934B55F-5967-419C-9B5A-615A516CB369}"/>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9E14738E-332E-4C4E-B80C-C622929732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ADC9DA89-1CEE-4488-9AA4-198CB6C8A4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A134EBF9-454F-4D01-9FDE-5F5937B1BED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1F527E37-F157-4DF1-84DF-EB02E173B6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CA57BE77-AB6E-490E-9980-E113827630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527" name="楕円 526">
          <a:extLst>
            <a:ext uri="{FF2B5EF4-FFF2-40B4-BE49-F238E27FC236}">
              <a16:creationId xmlns:a16="http://schemas.microsoft.com/office/drawing/2014/main" xmlns="" id="{1630F8D6-9665-4E5C-95A5-91E3547E5A4E}"/>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528" name="【学校施設】&#10;有形固定資産減価償却率該当値テキスト">
          <a:extLst>
            <a:ext uri="{FF2B5EF4-FFF2-40B4-BE49-F238E27FC236}">
              <a16:creationId xmlns:a16="http://schemas.microsoft.com/office/drawing/2014/main" xmlns="" id="{F5B188EC-64F7-4FC8-9964-637D569C659D}"/>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24312</xdr:rowOff>
    </xdr:from>
    <xdr:to>
      <xdr:col>81</xdr:col>
      <xdr:colOff>101600</xdr:colOff>
      <xdr:row>61</xdr:row>
      <xdr:rowOff>125912</xdr:rowOff>
    </xdr:to>
    <xdr:sp macro="" textlink="">
      <xdr:nvSpPr>
        <xdr:cNvPr id="529" name="楕円 528">
          <a:extLst>
            <a:ext uri="{FF2B5EF4-FFF2-40B4-BE49-F238E27FC236}">
              <a16:creationId xmlns:a16="http://schemas.microsoft.com/office/drawing/2014/main" xmlns="" id="{F76E6F89-DF1C-4669-ABA7-BEB6B6BCEDE1}"/>
            </a:ext>
          </a:extLst>
        </xdr:cNvPr>
        <xdr:cNvSpPr/>
      </xdr:nvSpPr>
      <xdr:spPr>
        <a:xfrm>
          <a:off x="15430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75112</xdr:rowOff>
    </xdr:from>
    <xdr:to>
      <xdr:col>85</xdr:col>
      <xdr:colOff>127000</xdr:colOff>
      <xdr:row>61</xdr:row>
      <xdr:rowOff>102870</xdr:rowOff>
    </xdr:to>
    <xdr:cxnSp macro="">
      <xdr:nvCxnSpPr>
        <xdr:cNvPr id="530" name="直線コネクタ 529">
          <a:extLst>
            <a:ext uri="{FF2B5EF4-FFF2-40B4-BE49-F238E27FC236}">
              <a16:creationId xmlns:a16="http://schemas.microsoft.com/office/drawing/2014/main" xmlns="" id="{5C569C9A-7E6B-42B8-A721-4A6B7CCEA631}"/>
            </a:ext>
          </a:extLst>
        </xdr:cNvPr>
        <xdr:cNvCxnSpPr/>
      </xdr:nvCxnSpPr>
      <xdr:spPr>
        <a:xfrm>
          <a:off x="15481300" y="105335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31" name="楕円 530">
          <a:extLst>
            <a:ext uri="{FF2B5EF4-FFF2-40B4-BE49-F238E27FC236}">
              <a16:creationId xmlns:a16="http://schemas.microsoft.com/office/drawing/2014/main" xmlns="" id="{9FB09854-5152-4610-8404-0046961250B7}"/>
            </a:ext>
          </a:extLst>
        </xdr:cNvPr>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75112</xdr:rowOff>
    </xdr:to>
    <xdr:cxnSp macro="">
      <xdr:nvCxnSpPr>
        <xdr:cNvPr id="532" name="直線コネクタ 531">
          <a:extLst>
            <a:ext uri="{FF2B5EF4-FFF2-40B4-BE49-F238E27FC236}">
              <a16:creationId xmlns:a16="http://schemas.microsoft.com/office/drawing/2014/main" xmlns="" id="{F06CFF3B-90BC-490F-9C4B-650A0C247FD4}"/>
            </a:ext>
          </a:extLst>
        </xdr:cNvPr>
        <xdr:cNvCxnSpPr/>
      </xdr:nvCxnSpPr>
      <xdr:spPr>
        <a:xfrm>
          <a:off x="14592300" y="105058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138612</xdr:rowOff>
    </xdr:from>
    <xdr:to>
      <xdr:col>72</xdr:col>
      <xdr:colOff>38100</xdr:colOff>
      <xdr:row>61</xdr:row>
      <xdr:rowOff>68762</xdr:rowOff>
    </xdr:to>
    <xdr:sp macro="" textlink="">
      <xdr:nvSpPr>
        <xdr:cNvPr id="533" name="楕円 532">
          <a:extLst>
            <a:ext uri="{FF2B5EF4-FFF2-40B4-BE49-F238E27FC236}">
              <a16:creationId xmlns:a16="http://schemas.microsoft.com/office/drawing/2014/main" xmlns="" id="{2DE0E6E8-FFB5-4A40-B59E-4DB7909F5703}"/>
            </a:ext>
          </a:extLst>
        </xdr:cNvPr>
        <xdr:cNvSpPr/>
      </xdr:nvSpPr>
      <xdr:spPr>
        <a:xfrm>
          <a:off x="13652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17962</xdr:rowOff>
    </xdr:from>
    <xdr:to>
      <xdr:col>76</xdr:col>
      <xdr:colOff>114300</xdr:colOff>
      <xdr:row>61</xdr:row>
      <xdr:rowOff>47353</xdr:rowOff>
    </xdr:to>
    <xdr:cxnSp macro="">
      <xdr:nvCxnSpPr>
        <xdr:cNvPr id="534" name="直線コネクタ 533">
          <a:extLst>
            <a:ext uri="{FF2B5EF4-FFF2-40B4-BE49-F238E27FC236}">
              <a16:creationId xmlns:a16="http://schemas.microsoft.com/office/drawing/2014/main" xmlns="" id="{D4546771-C5B2-42F2-86BD-6F528BD6AF82}"/>
            </a:ext>
          </a:extLst>
        </xdr:cNvPr>
        <xdr:cNvCxnSpPr/>
      </xdr:nvCxnSpPr>
      <xdr:spPr>
        <a:xfrm>
          <a:off x="13703300" y="104764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xmlns="" id="{1E7E73EA-AEFA-435E-B59B-7BA5AD2AF285}"/>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a:extLst>
            <a:ext uri="{FF2B5EF4-FFF2-40B4-BE49-F238E27FC236}">
              <a16:creationId xmlns:a16="http://schemas.microsoft.com/office/drawing/2014/main" xmlns="" id="{BAF5829F-9814-492A-8388-C98E57B14173}"/>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a:extLst>
            <a:ext uri="{FF2B5EF4-FFF2-40B4-BE49-F238E27FC236}">
              <a16:creationId xmlns:a16="http://schemas.microsoft.com/office/drawing/2014/main" xmlns="" id="{62C32022-977D-4050-9F64-3EA7E4045705}"/>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38" name="n_4aveValue【学校施設】&#10;有形固定資産減価償却率">
          <a:extLst>
            <a:ext uri="{FF2B5EF4-FFF2-40B4-BE49-F238E27FC236}">
              <a16:creationId xmlns:a16="http://schemas.microsoft.com/office/drawing/2014/main" xmlns="" id="{2F4AD74F-9EB7-42B0-A807-778C3C6FB7F2}"/>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117039</xdr:rowOff>
    </xdr:from>
    <xdr:ext cx="405111" cy="259045"/>
    <xdr:sp macro="" textlink="">
      <xdr:nvSpPr>
        <xdr:cNvPr id="539" name="n_1mainValue【学校施設】&#10;有形固定資産減価償却率">
          <a:extLst>
            <a:ext uri="{FF2B5EF4-FFF2-40B4-BE49-F238E27FC236}">
              <a16:creationId xmlns:a16="http://schemas.microsoft.com/office/drawing/2014/main" xmlns="" id="{B5C13A45-58BA-4F8C-8713-664FA10F2FB7}"/>
            </a:ext>
          </a:extLst>
        </xdr:cNvPr>
        <xdr:cNvSpPr txBox="1"/>
      </xdr:nvSpPr>
      <xdr:spPr>
        <a:xfrm>
          <a:off x="15266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40" name="n_2mainValue【学校施設】&#10;有形固定資産減価償却率">
          <a:extLst>
            <a:ext uri="{FF2B5EF4-FFF2-40B4-BE49-F238E27FC236}">
              <a16:creationId xmlns:a16="http://schemas.microsoft.com/office/drawing/2014/main" xmlns="" id="{FEEB3C5F-909A-48E3-B042-81F33A28BC08}"/>
            </a:ext>
          </a:extLst>
        </xdr:cNvPr>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59889</xdr:rowOff>
    </xdr:from>
    <xdr:ext cx="405111" cy="259045"/>
    <xdr:sp macro="" textlink="">
      <xdr:nvSpPr>
        <xdr:cNvPr id="541" name="n_3mainValue【学校施設】&#10;有形固定資産減価償却率">
          <a:extLst>
            <a:ext uri="{FF2B5EF4-FFF2-40B4-BE49-F238E27FC236}">
              <a16:creationId xmlns:a16="http://schemas.microsoft.com/office/drawing/2014/main" xmlns="" id="{2575D2D1-0905-4BB7-9617-ABB24D1684EC}"/>
            </a:ext>
          </a:extLst>
        </xdr:cNvPr>
        <xdr:cNvSpPr txBox="1"/>
      </xdr:nvSpPr>
      <xdr:spPr>
        <a:xfrm>
          <a:off x="13500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xmlns="" id="{03ADE5D5-FA96-49BC-9745-E13E60D450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xmlns="" id="{E58B6F50-00EF-41F0-BD18-119D05A269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xmlns="" id="{19A4C462-5F13-4A5F-B989-0B75EF06B8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xmlns="" id="{092DF7A7-2D7F-4825-9AA9-2DCFB07B98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xmlns="" id="{E7EA2207-1C5E-4109-8465-B8401C5CC4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xmlns="" id="{E79AD872-A0A2-4898-8027-93E62A699B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xmlns="" id="{05E4295E-0202-4C97-B337-E31E523F37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xmlns="" id="{9E6A7B10-CA96-4B3D-BC54-CEF6F3B4D4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xmlns="" id="{A55AFA06-4098-48C6-85B3-B43A6D74FA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xmlns="" id="{1797F937-B5E6-42D4-BDBD-D363476E8B4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xmlns="" id="{A73B5E08-251B-4724-9429-C6E41BA84A6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xmlns="" id="{7E74CB01-826D-4F83-B3DC-59381DF1936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xmlns="" id="{8931A91D-920B-419A-8934-D33CFB665D4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xmlns="" id="{63B623B3-0DD1-4524-8E1C-159091DD50FD}"/>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xmlns="" id="{6959BCA0-EC6B-4EA1-8A9A-64449FAB931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xmlns="" id="{20D0A0CA-575B-4E56-965E-04FF64224D7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xmlns="" id="{515C2DF0-49E7-4282-8321-19BA833C2E8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xmlns="" id="{A9C84D91-7BD6-4506-9362-867F71F52BD4}"/>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xmlns="" id="{1A0D4071-3BA7-4952-BBD6-B6DC29F4C78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xmlns="" id="{5EA4593F-0961-42B8-84B3-7D20D81B77F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xmlns="" id="{0BDFCC64-8C0C-4793-9FF5-9EC30AB2D1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xmlns="" id="{B01998E4-73E9-40E5-927C-BC27DC4D60E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xmlns="" id="{2712B36A-953B-4CAE-AEEC-89EAE821F7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xmlns="" id="{7CC63318-A9F3-4EFF-9B0D-A5C17B1503B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xmlns="" id="{0AA5DA0D-BEFD-4560-B32E-2788045ACE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xmlns="" id="{FD06BD81-EB50-47E9-9C1C-8D43ED3E1E9C}"/>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xmlns="" id="{5CABE576-DA43-44C9-86FD-9D5C58082215}"/>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xmlns="" id="{F7A1CA80-F988-4F51-9854-E81894902642}"/>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xmlns="" id="{444A0FA0-0C42-472A-B337-6799BFB0A355}"/>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xmlns="" id="{F47B8F64-E9FD-482D-BBA3-EF8938F1B7E3}"/>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2" name="【学校施設】&#10;一人当たり面積平均値テキスト">
          <a:extLst>
            <a:ext uri="{FF2B5EF4-FFF2-40B4-BE49-F238E27FC236}">
              <a16:creationId xmlns:a16="http://schemas.microsoft.com/office/drawing/2014/main" xmlns="" id="{2E5DD416-3FE7-4554-AFC7-0DD8E662AB2C}"/>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xmlns="" id="{0428687C-60EF-4FDF-BC62-37BA758F2DD2}"/>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xmlns="" id="{6E048018-7A13-4C2C-B8CE-F80FBFC2245D}"/>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xmlns="" id="{8851F222-AECD-4293-B3AD-B3D11EB3B324}"/>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xmlns="" id="{2FE5A71D-404C-4E0E-8F3B-A445CCB88AAF}"/>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577" name="フローチャート: 判断 576">
          <a:extLst>
            <a:ext uri="{FF2B5EF4-FFF2-40B4-BE49-F238E27FC236}">
              <a16:creationId xmlns:a16="http://schemas.microsoft.com/office/drawing/2014/main" xmlns="" id="{65B2320B-90C9-4C2C-8B3C-E64E741971DC}"/>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EAEC6A80-0EC9-4B04-8D08-2C8D9AFEC6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A92BA91C-2178-4436-B20D-4A5768599E5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xmlns="" id="{36DA50CF-E920-48F1-8212-77603A465F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xmlns="" id="{21A2A3D2-991B-4B43-9682-397A1E11A1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xmlns="" id="{B1AE5BFA-1C8B-4FD5-96BE-9EECF332D44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75550</xdr:rowOff>
    </xdr:from>
    <xdr:to>
      <xdr:col>116</xdr:col>
      <xdr:colOff>114300</xdr:colOff>
      <xdr:row>64</xdr:row>
      <xdr:rowOff>5700</xdr:rowOff>
    </xdr:to>
    <xdr:sp macro="" textlink="">
      <xdr:nvSpPr>
        <xdr:cNvPr id="583" name="楕円 582">
          <a:extLst>
            <a:ext uri="{FF2B5EF4-FFF2-40B4-BE49-F238E27FC236}">
              <a16:creationId xmlns:a16="http://schemas.microsoft.com/office/drawing/2014/main" xmlns="" id="{F78FF673-F06A-4752-9104-403000446FF3}"/>
            </a:ext>
          </a:extLst>
        </xdr:cNvPr>
        <xdr:cNvSpPr/>
      </xdr:nvSpPr>
      <xdr:spPr>
        <a:xfrm>
          <a:off x="22110700" y="108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98427</xdr:rowOff>
    </xdr:from>
    <xdr:ext cx="469744" cy="259045"/>
    <xdr:sp macro="" textlink="">
      <xdr:nvSpPr>
        <xdr:cNvPr id="584" name="【学校施設】&#10;一人当たり面積該当値テキスト">
          <a:extLst>
            <a:ext uri="{FF2B5EF4-FFF2-40B4-BE49-F238E27FC236}">
              <a16:creationId xmlns:a16="http://schemas.microsoft.com/office/drawing/2014/main" xmlns="" id="{A7B374A1-CA8D-4DCA-B525-E5727367D526}"/>
            </a:ext>
          </a:extLst>
        </xdr:cNvPr>
        <xdr:cNvSpPr txBox="1"/>
      </xdr:nvSpPr>
      <xdr:spPr>
        <a:xfrm>
          <a:off x="22199600" y="107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80711</xdr:rowOff>
    </xdr:from>
    <xdr:to>
      <xdr:col>112</xdr:col>
      <xdr:colOff>38100</xdr:colOff>
      <xdr:row>64</xdr:row>
      <xdr:rowOff>10861</xdr:rowOff>
    </xdr:to>
    <xdr:sp macro="" textlink="">
      <xdr:nvSpPr>
        <xdr:cNvPr id="585" name="楕円 584">
          <a:extLst>
            <a:ext uri="{FF2B5EF4-FFF2-40B4-BE49-F238E27FC236}">
              <a16:creationId xmlns:a16="http://schemas.microsoft.com/office/drawing/2014/main" xmlns="" id="{F12EC870-1318-42E8-BF15-D9F80E72B2F1}"/>
            </a:ext>
          </a:extLst>
        </xdr:cNvPr>
        <xdr:cNvSpPr/>
      </xdr:nvSpPr>
      <xdr:spPr>
        <a:xfrm>
          <a:off x="21272500" y="108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126350</xdr:rowOff>
    </xdr:from>
    <xdr:to>
      <xdr:col>116</xdr:col>
      <xdr:colOff>63500</xdr:colOff>
      <xdr:row>63</xdr:row>
      <xdr:rowOff>131511</xdr:rowOff>
    </xdr:to>
    <xdr:cxnSp macro="">
      <xdr:nvCxnSpPr>
        <xdr:cNvPr id="586" name="直線コネクタ 585">
          <a:extLst>
            <a:ext uri="{FF2B5EF4-FFF2-40B4-BE49-F238E27FC236}">
              <a16:creationId xmlns:a16="http://schemas.microsoft.com/office/drawing/2014/main" xmlns="" id="{8D40B39B-E056-41DE-9F1C-E375E963A64D}"/>
            </a:ext>
          </a:extLst>
        </xdr:cNvPr>
        <xdr:cNvCxnSpPr/>
      </xdr:nvCxnSpPr>
      <xdr:spPr>
        <a:xfrm flipV="1">
          <a:off x="21323300" y="10927700"/>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86262</xdr:rowOff>
    </xdr:from>
    <xdr:to>
      <xdr:col>107</xdr:col>
      <xdr:colOff>101600</xdr:colOff>
      <xdr:row>64</xdr:row>
      <xdr:rowOff>16412</xdr:rowOff>
    </xdr:to>
    <xdr:sp macro="" textlink="">
      <xdr:nvSpPr>
        <xdr:cNvPr id="587" name="楕円 586">
          <a:extLst>
            <a:ext uri="{FF2B5EF4-FFF2-40B4-BE49-F238E27FC236}">
              <a16:creationId xmlns:a16="http://schemas.microsoft.com/office/drawing/2014/main" xmlns="" id="{5E1F7638-8DF0-4315-8BD1-FA3D044B9498}"/>
            </a:ext>
          </a:extLst>
        </xdr:cNvPr>
        <xdr:cNvSpPr/>
      </xdr:nvSpPr>
      <xdr:spPr>
        <a:xfrm>
          <a:off x="20383500" y="108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131511</xdr:rowOff>
    </xdr:from>
    <xdr:to>
      <xdr:col>111</xdr:col>
      <xdr:colOff>177800</xdr:colOff>
      <xdr:row>63</xdr:row>
      <xdr:rowOff>137062</xdr:rowOff>
    </xdr:to>
    <xdr:cxnSp macro="">
      <xdr:nvCxnSpPr>
        <xdr:cNvPr id="588" name="直線コネクタ 587">
          <a:extLst>
            <a:ext uri="{FF2B5EF4-FFF2-40B4-BE49-F238E27FC236}">
              <a16:creationId xmlns:a16="http://schemas.microsoft.com/office/drawing/2014/main" xmlns="" id="{43E9DA69-064F-4098-8C42-B34FDF4E417A}"/>
            </a:ext>
          </a:extLst>
        </xdr:cNvPr>
        <xdr:cNvCxnSpPr/>
      </xdr:nvCxnSpPr>
      <xdr:spPr>
        <a:xfrm flipV="1">
          <a:off x="20434300" y="1093286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92630</xdr:rowOff>
    </xdr:from>
    <xdr:to>
      <xdr:col>102</xdr:col>
      <xdr:colOff>165100</xdr:colOff>
      <xdr:row>64</xdr:row>
      <xdr:rowOff>22780</xdr:rowOff>
    </xdr:to>
    <xdr:sp macro="" textlink="">
      <xdr:nvSpPr>
        <xdr:cNvPr id="589" name="楕円 588">
          <a:extLst>
            <a:ext uri="{FF2B5EF4-FFF2-40B4-BE49-F238E27FC236}">
              <a16:creationId xmlns:a16="http://schemas.microsoft.com/office/drawing/2014/main" xmlns="" id="{08E2062D-1153-45BC-9DB4-8ECA0619B6B7}"/>
            </a:ext>
          </a:extLst>
        </xdr:cNvPr>
        <xdr:cNvSpPr/>
      </xdr:nvSpPr>
      <xdr:spPr>
        <a:xfrm>
          <a:off x="19494500" y="108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137062</xdr:rowOff>
    </xdr:from>
    <xdr:to>
      <xdr:col>107</xdr:col>
      <xdr:colOff>50800</xdr:colOff>
      <xdr:row>63</xdr:row>
      <xdr:rowOff>143430</xdr:rowOff>
    </xdr:to>
    <xdr:cxnSp macro="">
      <xdr:nvCxnSpPr>
        <xdr:cNvPr id="590" name="直線コネクタ 589">
          <a:extLst>
            <a:ext uri="{FF2B5EF4-FFF2-40B4-BE49-F238E27FC236}">
              <a16:creationId xmlns:a16="http://schemas.microsoft.com/office/drawing/2014/main" xmlns="" id="{0B332A8B-BBFF-49D0-B9CA-1CBC9C43C697}"/>
            </a:ext>
          </a:extLst>
        </xdr:cNvPr>
        <xdr:cNvCxnSpPr/>
      </xdr:nvCxnSpPr>
      <xdr:spPr>
        <a:xfrm flipV="1">
          <a:off x="19545300" y="10938412"/>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1" name="n_1aveValue【学校施設】&#10;一人当たり面積">
          <a:extLst>
            <a:ext uri="{FF2B5EF4-FFF2-40B4-BE49-F238E27FC236}">
              <a16:creationId xmlns:a16="http://schemas.microsoft.com/office/drawing/2014/main" xmlns="" id="{2DCAA69D-CA5A-4793-B6D2-F65DD8BFDDE8}"/>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a:extLst>
            <a:ext uri="{FF2B5EF4-FFF2-40B4-BE49-F238E27FC236}">
              <a16:creationId xmlns:a16="http://schemas.microsoft.com/office/drawing/2014/main" xmlns="" id="{E37B90B7-F7BC-47EF-B04F-8131FD2F6319}"/>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xmlns="" id="{47036E63-C4A6-4F44-83B2-6CD0B8742FF4}"/>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53088</xdr:rowOff>
    </xdr:from>
    <xdr:ext cx="469744" cy="259045"/>
    <xdr:sp macro="" textlink="">
      <xdr:nvSpPr>
        <xdr:cNvPr id="594" name="n_4aveValue【学校施設】&#10;一人当たり面積">
          <a:extLst>
            <a:ext uri="{FF2B5EF4-FFF2-40B4-BE49-F238E27FC236}">
              <a16:creationId xmlns:a16="http://schemas.microsoft.com/office/drawing/2014/main" xmlns="" id="{0A36F401-04B6-4EE9-BD76-D49AB29BE6BC}"/>
            </a:ext>
          </a:extLst>
        </xdr:cNvPr>
        <xdr:cNvSpPr txBox="1"/>
      </xdr:nvSpPr>
      <xdr:spPr>
        <a:xfrm>
          <a:off x="18421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27388</xdr:rowOff>
    </xdr:from>
    <xdr:ext cx="469744" cy="259045"/>
    <xdr:sp macro="" textlink="">
      <xdr:nvSpPr>
        <xdr:cNvPr id="595" name="n_1mainValue【学校施設】&#10;一人当たり面積">
          <a:extLst>
            <a:ext uri="{FF2B5EF4-FFF2-40B4-BE49-F238E27FC236}">
              <a16:creationId xmlns:a16="http://schemas.microsoft.com/office/drawing/2014/main" xmlns="" id="{A4CD7C09-7E9E-4C86-8B65-F979EFB83653}"/>
            </a:ext>
          </a:extLst>
        </xdr:cNvPr>
        <xdr:cNvSpPr txBox="1"/>
      </xdr:nvSpPr>
      <xdr:spPr>
        <a:xfrm>
          <a:off x="21075727" y="1065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32939</xdr:rowOff>
    </xdr:from>
    <xdr:ext cx="469744" cy="259045"/>
    <xdr:sp macro="" textlink="">
      <xdr:nvSpPr>
        <xdr:cNvPr id="596" name="n_2mainValue【学校施設】&#10;一人当たり面積">
          <a:extLst>
            <a:ext uri="{FF2B5EF4-FFF2-40B4-BE49-F238E27FC236}">
              <a16:creationId xmlns:a16="http://schemas.microsoft.com/office/drawing/2014/main" xmlns="" id="{5C26BF7F-2110-4556-B321-05525A2DC066}"/>
            </a:ext>
          </a:extLst>
        </xdr:cNvPr>
        <xdr:cNvSpPr txBox="1"/>
      </xdr:nvSpPr>
      <xdr:spPr>
        <a:xfrm>
          <a:off x="20199427" y="1066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39307</xdr:rowOff>
    </xdr:from>
    <xdr:ext cx="469744" cy="259045"/>
    <xdr:sp macro="" textlink="">
      <xdr:nvSpPr>
        <xdr:cNvPr id="597" name="n_3mainValue【学校施設】&#10;一人当たり面積">
          <a:extLst>
            <a:ext uri="{FF2B5EF4-FFF2-40B4-BE49-F238E27FC236}">
              <a16:creationId xmlns:a16="http://schemas.microsoft.com/office/drawing/2014/main" xmlns="" id="{CA058CE7-965A-4AA4-B96F-E150203BA7A6}"/>
            </a:ext>
          </a:extLst>
        </xdr:cNvPr>
        <xdr:cNvSpPr txBox="1"/>
      </xdr:nvSpPr>
      <xdr:spPr>
        <a:xfrm>
          <a:off x="19310427" y="1066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xmlns="" id="{B3CB7920-7B8B-474D-AE0E-0D623769E5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xmlns="" id="{AFC5BA6E-7716-4C81-8B8C-74A1871353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xmlns="" id="{4CE38D3F-561A-4CF5-8F2F-ED2F359EF7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xmlns="" id="{6553EB21-3507-4CF5-AA7F-8DD50303ED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xmlns="" id="{B2BAFAB6-000B-4B4F-92D5-30EA765231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xmlns="" id="{47A7A1D7-18E8-4E0B-8FEA-69B13EC8A5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xmlns="" id="{A7C8C2EB-9DA6-4B92-8909-18C05F7175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xmlns="" id="{41D3799F-5867-4F28-A917-C81FF3CEF8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xmlns="" id="{2FCD27E0-D09A-4C09-875A-E38D405B56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xmlns="" id="{7B12FFF8-D4DE-468D-921B-21528ADCB2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xmlns="" id="{BFE68820-981A-47AF-8684-A2D78687B9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xmlns="" id="{30F406CC-F628-439D-9A2E-0B2129EB2F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xmlns="" id="{B73F2FF1-5E05-41C3-AA11-AC05131F387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xmlns="" id="{4871728E-A39D-4A36-96BB-A5F4042DC6D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xmlns="" id="{1F83790E-18CB-4ECA-94AE-68736396BB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xmlns="" id="{02548830-A2FC-4B40-B83E-172071D9E05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xmlns="" id="{5374BACC-34FD-48AE-8E5E-F5FDD9AB84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xmlns="" id="{02B3619F-279C-4995-8DF1-71674CFE4D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xmlns="" id="{D861DDD8-0589-4956-8754-C885774589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xmlns="" id="{D33B5F22-B768-407B-A04E-F9F77ECA68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xmlns="" id="{4A71BE2A-4463-4BC4-B448-A304E1DE9A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xmlns="" id="{32403542-B339-4F31-976D-47808F0566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xmlns="" id="{FBADFDAD-256F-4F7B-8B99-DC15D2D40C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xmlns="" id="{B3FEE84C-2ED9-410A-8838-FE8B461310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xmlns="" id="{82537601-2B49-4F99-8AF7-D93541800D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xmlns="" id="{532C0DE6-DFCB-4E86-A8CE-60476B459F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xmlns="" id="{EE56E175-0245-493B-80D5-F52DD9FF12C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xmlns="" id="{A5EC4E93-3FAE-44B6-A21F-F93560088F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xmlns="" id="{346454F3-1B04-4742-BD1A-FEB01FE4502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xmlns="" id="{EC3F605C-6D79-4FFC-BCC9-0B68FD74A9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xmlns="" id="{D566AA91-387F-4B30-B61C-C190040D49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xmlns="" id="{91BC1133-30F2-439D-9A8C-11B58AAB15C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xmlns="" id="{C96E8D74-0C87-4BEF-A279-E38CF7C36EF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xmlns="" id="{FEA34C13-7C46-43F1-80BD-9BBBC26F8A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xmlns="" id="{C7BB309A-B0A0-43F7-BF01-81E9A991D50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xmlns="" id="{4B8A5615-DAC7-4C14-A98C-2017DD9CFD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xmlns="" id="{184F7AA0-C024-4314-93B1-AD87CA871C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xmlns="" id="{472B2521-FA08-4EBD-9C3E-B4BE134B244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xmlns="" id="{A9F9951B-7455-4279-A06C-C45B363AA4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xmlns="" id="{ACE7D378-6E5C-43EB-BAA8-59E36626A3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xmlns="" id="{3B8199D8-D1C6-4DAD-93CB-808B04F831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xmlns="" id="{B170876E-FF2D-496E-820C-A91DC72597E7}"/>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xmlns="" id="{8F579B55-C7D4-4280-A4CB-32569D204CF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xmlns="" id="{87375D33-BC9F-432F-9E5A-EFE2A26F500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xmlns="" id="{FFF155C6-F170-412E-8054-84602EF769AD}"/>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xmlns="" id="{20F66A6C-3B2F-4285-BCF6-4864179CF2A3}"/>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44" name="【公民館】&#10;有形固定資産減価償却率平均値テキスト">
          <a:extLst>
            <a:ext uri="{FF2B5EF4-FFF2-40B4-BE49-F238E27FC236}">
              <a16:creationId xmlns:a16="http://schemas.microsoft.com/office/drawing/2014/main" xmlns="" id="{017E7981-3204-45F2-916A-D2AFE4E8BD62}"/>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xmlns="" id="{6B3BDF00-014A-463F-B678-93DF2419B2C8}"/>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xmlns="" id="{2680756A-B203-4D5E-8865-DDAF71289B0F}"/>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xmlns="" id="{D5BA9BF0-BE91-4656-B43E-0EA944AB4B62}"/>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xmlns="" id="{59156F26-15A3-460B-B26D-4ED6E8001598}"/>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138068</xdr:rowOff>
    </xdr:from>
    <xdr:to>
      <xdr:col>67</xdr:col>
      <xdr:colOff>101600</xdr:colOff>
      <xdr:row>106</xdr:row>
      <xdr:rowOff>68218</xdr:rowOff>
    </xdr:to>
    <xdr:sp macro="" textlink="">
      <xdr:nvSpPr>
        <xdr:cNvPr id="649" name="フローチャート: 判断 648">
          <a:extLst>
            <a:ext uri="{FF2B5EF4-FFF2-40B4-BE49-F238E27FC236}">
              <a16:creationId xmlns:a16="http://schemas.microsoft.com/office/drawing/2014/main" xmlns="" id="{B42E8D44-2483-4794-9703-4BA94416685F}"/>
            </a:ext>
          </a:extLst>
        </xdr:cNvPr>
        <xdr:cNvSpPr/>
      </xdr:nvSpPr>
      <xdr:spPr>
        <a:xfrm>
          <a:off x="1276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686C465E-0934-4623-9BE1-D3E5D5ADB6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234598A9-3E43-40FE-8806-E0199C33C4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C5B2C640-000A-472C-A9E2-470A515DBF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EEA478BE-E0C8-4C4A-875A-086E17FE003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FF0870DF-B8F3-4C9D-98A4-3FB2A8BB83A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655" name="楕円 654">
          <a:extLst>
            <a:ext uri="{FF2B5EF4-FFF2-40B4-BE49-F238E27FC236}">
              <a16:creationId xmlns:a16="http://schemas.microsoft.com/office/drawing/2014/main" xmlns="" id="{6C73FED5-72E6-4022-8BB9-463624F1BF1A}"/>
            </a:ext>
          </a:extLst>
        </xdr:cNvPr>
        <xdr:cNvSpPr/>
      </xdr:nvSpPr>
      <xdr:spPr>
        <a:xfrm>
          <a:off x="16268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53176</xdr:rowOff>
    </xdr:from>
    <xdr:ext cx="405111" cy="259045"/>
    <xdr:sp macro="" textlink="">
      <xdr:nvSpPr>
        <xdr:cNvPr id="656" name="【公民館】&#10;有形固定資産減価償却率該当値テキスト">
          <a:extLst>
            <a:ext uri="{FF2B5EF4-FFF2-40B4-BE49-F238E27FC236}">
              <a16:creationId xmlns:a16="http://schemas.microsoft.com/office/drawing/2014/main" xmlns="" id="{3F69F867-7CA9-4EE1-9902-EA9D1B2C02E8}"/>
            </a:ext>
          </a:extLst>
        </xdr:cNvPr>
        <xdr:cNvSpPr txBox="1"/>
      </xdr:nvSpPr>
      <xdr:spPr>
        <a:xfrm>
          <a:off x="16357600" y="1771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657" name="楕円 656">
          <a:extLst>
            <a:ext uri="{FF2B5EF4-FFF2-40B4-BE49-F238E27FC236}">
              <a16:creationId xmlns:a16="http://schemas.microsoft.com/office/drawing/2014/main" xmlns="" id="{859FD4EE-C830-4717-BD3F-02FC3E2D81B5}"/>
            </a:ext>
          </a:extLst>
        </xdr:cNvPr>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81099</xdr:rowOff>
    </xdr:from>
    <xdr:to>
      <xdr:col>85</xdr:col>
      <xdr:colOff>127000</xdr:colOff>
      <xdr:row>106</xdr:row>
      <xdr:rowOff>1088</xdr:rowOff>
    </xdr:to>
    <xdr:cxnSp macro="">
      <xdr:nvCxnSpPr>
        <xdr:cNvPr id="658" name="直線コネクタ 657">
          <a:extLst>
            <a:ext uri="{FF2B5EF4-FFF2-40B4-BE49-F238E27FC236}">
              <a16:creationId xmlns:a16="http://schemas.microsoft.com/office/drawing/2014/main" xmlns="" id="{1DCB1FE9-1C3F-466E-91FE-A1A5FFC351C4}"/>
            </a:ext>
          </a:extLst>
        </xdr:cNvPr>
        <xdr:cNvCxnSpPr/>
      </xdr:nvCxnSpPr>
      <xdr:spPr>
        <a:xfrm flipV="1">
          <a:off x="15481300" y="17911899"/>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659" name="楕円 658">
          <a:extLst>
            <a:ext uri="{FF2B5EF4-FFF2-40B4-BE49-F238E27FC236}">
              <a16:creationId xmlns:a16="http://schemas.microsoft.com/office/drawing/2014/main" xmlns="" id="{5D7C96AB-827B-4BEA-B768-BE3C868C06BD}"/>
            </a:ext>
          </a:extLst>
        </xdr:cNvPr>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107</xdr:row>
      <xdr:rowOff>79466</xdr:rowOff>
    </xdr:to>
    <xdr:cxnSp macro="">
      <xdr:nvCxnSpPr>
        <xdr:cNvPr id="660" name="直線コネクタ 659">
          <a:extLst>
            <a:ext uri="{FF2B5EF4-FFF2-40B4-BE49-F238E27FC236}">
              <a16:creationId xmlns:a16="http://schemas.microsoft.com/office/drawing/2014/main" xmlns="" id="{6D612675-4499-4C12-BD7E-BC8328628D7D}"/>
            </a:ext>
          </a:extLst>
        </xdr:cNvPr>
        <xdr:cNvCxnSpPr/>
      </xdr:nvCxnSpPr>
      <xdr:spPr>
        <a:xfrm flipV="1">
          <a:off x="14592300" y="18174788"/>
          <a:ext cx="8890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661" name="楕円 660">
          <a:extLst>
            <a:ext uri="{FF2B5EF4-FFF2-40B4-BE49-F238E27FC236}">
              <a16:creationId xmlns:a16="http://schemas.microsoft.com/office/drawing/2014/main" xmlns="" id="{3BD79BEA-DAC0-4197-872D-EC21EE3E360F}"/>
            </a:ext>
          </a:extLst>
        </xdr:cNvPr>
        <xdr:cNvSpPr/>
      </xdr:nvSpPr>
      <xdr:spPr>
        <a:xfrm>
          <a:off x="1365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50074</xdr:rowOff>
    </xdr:from>
    <xdr:to>
      <xdr:col>76</xdr:col>
      <xdr:colOff>114300</xdr:colOff>
      <xdr:row>107</xdr:row>
      <xdr:rowOff>79466</xdr:rowOff>
    </xdr:to>
    <xdr:cxnSp macro="">
      <xdr:nvCxnSpPr>
        <xdr:cNvPr id="662" name="直線コネクタ 661">
          <a:extLst>
            <a:ext uri="{FF2B5EF4-FFF2-40B4-BE49-F238E27FC236}">
              <a16:creationId xmlns:a16="http://schemas.microsoft.com/office/drawing/2014/main" xmlns="" id="{2052FFD7-FAA9-4C95-9EF6-EE39B0625B3C}"/>
            </a:ext>
          </a:extLst>
        </xdr:cNvPr>
        <xdr:cNvCxnSpPr/>
      </xdr:nvCxnSpPr>
      <xdr:spPr>
        <a:xfrm>
          <a:off x="13703300" y="183952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3" name="n_1aveValue【公民館】&#10;有形固定資産減価償却率">
          <a:extLst>
            <a:ext uri="{FF2B5EF4-FFF2-40B4-BE49-F238E27FC236}">
              <a16:creationId xmlns:a16="http://schemas.microsoft.com/office/drawing/2014/main" xmlns="" id="{BFF0F375-856E-443A-BBAD-3166C713F21D}"/>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4" name="n_2aveValue【公民館】&#10;有形固定資産減価償却率">
          <a:extLst>
            <a:ext uri="{FF2B5EF4-FFF2-40B4-BE49-F238E27FC236}">
              <a16:creationId xmlns:a16="http://schemas.microsoft.com/office/drawing/2014/main" xmlns="" id="{AAE376CC-70D5-4318-BC29-299B318D5A44}"/>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5" name="n_3aveValue【公民館】&#10;有形固定資産減価償却率">
          <a:extLst>
            <a:ext uri="{FF2B5EF4-FFF2-40B4-BE49-F238E27FC236}">
              <a16:creationId xmlns:a16="http://schemas.microsoft.com/office/drawing/2014/main" xmlns="" id="{2E6A6EE1-5B6E-483F-B3BF-0ABD8B2AC04E}"/>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84745</xdr:rowOff>
    </xdr:from>
    <xdr:ext cx="405111" cy="259045"/>
    <xdr:sp macro="" textlink="">
      <xdr:nvSpPr>
        <xdr:cNvPr id="666" name="n_4aveValue【公民館】&#10;有形固定資産減価償却率">
          <a:extLst>
            <a:ext uri="{FF2B5EF4-FFF2-40B4-BE49-F238E27FC236}">
              <a16:creationId xmlns:a16="http://schemas.microsoft.com/office/drawing/2014/main" xmlns="" id="{FB6A1BEC-F384-4101-9E1D-8ABE533E3D93}"/>
            </a:ext>
          </a:extLst>
        </xdr:cNvPr>
        <xdr:cNvSpPr txBox="1"/>
      </xdr:nvSpPr>
      <xdr:spPr>
        <a:xfrm>
          <a:off x="12611744"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667" name="n_1mainValue【公民館】&#10;有形固定資産減価償却率">
          <a:extLst>
            <a:ext uri="{FF2B5EF4-FFF2-40B4-BE49-F238E27FC236}">
              <a16:creationId xmlns:a16="http://schemas.microsoft.com/office/drawing/2014/main" xmlns="" id="{8F5A1D52-8D13-4878-8850-158306CADE54}"/>
            </a:ext>
          </a:extLst>
        </xdr:cNvPr>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668" name="n_2mainValue【公民館】&#10;有形固定資産減価償却率">
          <a:extLst>
            <a:ext uri="{FF2B5EF4-FFF2-40B4-BE49-F238E27FC236}">
              <a16:creationId xmlns:a16="http://schemas.microsoft.com/office/drawing/2014/main" xmlns="" id="{C1664161-C1F1-4800-BE83-7B40159AB832}"/>
            </a:ext>
          </a:extLst>
        </xdr:cNvPr>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669" name="n_3mainValue【公民館】&#10;有形固定資産減価償却率">
          <a:extLst>
            <a:ext uri="{FF2B5EF4-FFF2-40B4-BE49-F238E27FC236}">
              <a16:creationId xmlns:a16="http://schemas.microsoft.com/office/drawing/2014/main" xmlns="" id="{D2A51031-8D10-455D-BD6D-36EFC7C3CB1A}"/>
            </a:ext>
          </a:extLst>
        </xdr:cNvPr>
        <xdr:cNvSpPr txBox="1"/>
      </xdr:nvSpPr>
      <xdr:spPr>
        <a:xfrm>
          <a:off x="13500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xmlns="" id="{BC1F58D2-2A00-4ED4-9FE1-3D48E0F20D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xmlns="" id="{C019DC50-DA1D-4B80-B911-50F2EAC641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xmlns="" id="{507820C1-D395-4901-A9BF-DC65D857E6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xmlns="" id="{AD9140F4-8A13-4422-8BB2-08808FE70B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xmlns="" id="{873FB5FF-4A55-4035-ACFD-6BC56FE9F1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xmlns="" id="{6EA14A48-72C4-45B9-BFC5-E509AA921B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xmlns="" id="{A7D7DD3E-FC3A-427A-AA12-0EDE7D18B76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xmlns="" id="{F46A8B73-BF71-41F2-8BD0-CC389DE24B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xmlns="" id="{BEE26041-0BD0-4705-AD63-3AE4007E88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xmlns="" id="{E8FCE7CE-F711-43D4-A2CF-17526C2AA0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xmlns="" id="{451883F0-C76B-4040-9A17-5AA52D96E7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xmlns="" id="{01339328-4EAC-480D-927B-35991903C9A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xmlns="" id="{B67753BC-9E11-4A1E-A4C9-8C4CC65CEF4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xmlns="" id="{F3F842C1-8565-4BEB-B8BF-1CFAFE82D0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xmlns="" id="{B1EBF2AF-938B-4BFD-AA73-726932F3C3E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xmlns="" id="{96217A93-7195-4DEC-9A3B-20275961A0F1}"/>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xmlns="" id="{D46538BF-FCF0-4BAB-979A-36AEC297446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xmlns="" id="{F0F049F5-48CF-4B0A-B5D5-3E54887B32E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xmlns="" id="{1FF7EFF0-9D85-4880-83B2-F02D287633C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xmlns="" id="{7C226DCC-7214-49D2-8AC6-CB25BB4C8D3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xmlns="" id="{21B9267E-113A-4B13-A657-49F74DBB59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xmlns="" id="{9663B2E0-0778-49FC-8F87-E128B0CB29D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xmlns="" id="{D0210576-06DE-456B-8DA7-E957534866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xmlns="" id="{FE3D07C4-589A-4115-A85E-FDDE09F87552}"/>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xmlns="" id="{9A8010C9-17B8-4708-A305-1F849FB2AA71}"/>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xmlns="" id="{87C71311-63D5-4069-BFF5-2E3AFF6BBC67}"/>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xmlns="" id="{0961DADA-14A5-40AB-BD49-1069BE12863D}"/>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xmlns="" id="{B66C1998-B7C7-4DA5-8481-F726DE68278D}"/>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698" name="【公民館】&#10;一人当たり面積平均値テキスト">
          <a:extLst>
            <a:ext uri="{FF2B5EF4-FFF2-40B4-BE49-F238E27FC236}">
              <a16:creationId xmlns:a16="http://schemas.microsoft.com/office/drawing/2014/main" xmlns="" id="{E8F10408-89B3-49C6-8582-618E1437CEA2}"/>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xmlns="" id="{7E6A039C-6590-47FE-92F1-A80CF9B8B161}"/>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xmlns="" id="{33075B82-4A4A-4E22-A439-EF1155AA891E}"/>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xmlns="" id="{5754A729-C4F4-4CA6-8F43-58FAE891C633}"/>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xmlns="" id="{880A326F-7EC3-4434-8A60-1C4B1A7B8205}"/>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703" name="フローチャート: 判断 702">
          <a:extLst>
            <a:ext uri="{FF2B5EF4-FFF2-40B4-BE49-F238E27FC236}">
              <a16:creationId xmlns:a16="http://schemas.microsoft.com/office/drawing/2014/main" xmlns="" id="{4FE45068-DB0A-4FD5-BAE4-253B5991158B}"/>
            </a:ext>
          </a:extLst>
        </xdr:cNvPr>
        <xdr:cNvSpPr/>
      </xdr:nvSpPr>
      <xdr:spPr>
        <a:xfrm>
          <a:off x="18605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64B00B83-185B-4D0A-A259-738F218749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xmlns="" id="{402030F8-3EEC-4C5F-8C0F-EDA6605E30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AF5359EE-A334-441A-A511-8CC7F2678A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357EBA33-B880-47CA-AEF2-12473D982F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1CF5C57C-A018-42D8-8F35-2372B76154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39193</xdr:rowOff>
    </xdr:from>
    <xdr:to>
      <xdr:col>116</xdr:col>
      <xdr:colOff>114300</xdr:colOff>
      <xdr:row>108</xdr:row>
      <xdr:rowOff>140793</xdr:rowOff>
    </xdr:to>
    <xdr:sp macro="" textlink="">
      <xdr:nvSpPr>
        <xdr:cNvPr id="709" name="楕円 708">
          <a:extLst>
            <a:ext uri="{FF2B5EF4-FFF2-40B4-BE49-F238E27FC236}">
              <a16:creationId xmlns:a16="http://schemas.microsoft.com/office/drawing/2014/main" xmlns="" id="{46D28857-363B-4ED7-A24D-48630A42A572}"/>
            </a:ext>
          </a:extLst>
        </xdr:cNvPr>
        <xdr:cNvSpPr/>
      </xdr:nvSpPr>
      <xdr:spPr>
        <a:xfrm>
          <a:off x="22110700" y="18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5428</xdr:rowOff>
    </xdr:from>
    <xdr:ext cx="469744" cy="259045"/>
    <xdr:sp macro="" textlink="">
      <xdr:nvSpPr>
        <xdr:cNvPr id="710" name="【公民館】&#10;一人当たり面積該当値テキスト">
          <a:extLst>
            <a:ext uri="{FF2B5EF4-FFF2-40B4-BE49-F238E27FC236}">
              <a16:creationId xmlns:a16="http://schemas.microsoft.com/office/drawing/2014/main" xmlns="" id="{373AFC3D-1F5A-485B-96F0-5134F3E3F660}"/>
            </a:ext>
          </a:extLst>
        </xdr:cNvPr>
        <xdr:cNvSpPr txBox="1"/>
      </xdr:nvSpPr>
      <xdr:spPr>
        <a:xfrm>
          <a:off x="22199600" y="185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41021</xdr:rowOff>
    </xdr:from>
    <xdr:to>
      <xdr:col>112</xdr:col>
      <xdr:colOff>38100</xdr:colOff>
      <xdr:row>108</xdr:row>
      <xdr:rowOff>142621</xdr:rowOff>
    </xdr:to>
    <xdr:sp macro="" textlink="">
      <xdr:nvSpPr>
        <xdr:cNvPr id="711" name="楕円 710">
          <a:extLst>
            <a:ext uri="{FF2B5EF4-FFF2-40B4-BE49-F238E27FC236}">
              <a16:creationId xmlns:a16="http://schemas.microsoft.com/office/drawing/2014/main" xmlns="" id="{EE17CAFF-8740-446D-ADF6-90683ADE2E9C}"/>
            </a:ext>
          </a:extLst>
        </xdr:cNvPr>
        <xdr:cNvSpPr/>
      </xdr:nvSpPr>
      <xdr:spPr>
        <a:xfrm>
          <a:off x="21272500" y="18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89993</xdr:rowOff>
    </xdr:from>
    <xdr:to>
      <xdr:col>116</xdr:col>
      <xdr:colOff>63500</xdr:colOff>
      <xdr:row>108</xdr:row>
      <xdr:rowOff>91821</xdr:rowOff>
    </xdr:to>
    <xdr:cxnSp macro="">
      <xdr:nvCxnSpPr>
        <xdr:cNvPr id="712" name="直線コネクタ 711">
          <a:extLst>
            <a:ext uri="{FF2B5EF4-FFF2-40B4-BE49-F238E27FC236}">
              <a16:creationId xmlns:a16="http://schemas.microsoft.com/office/drawing/2014/main" xmlns="" id="{360D82A4-52B6-4663-83C3-85E7943BCBBC}"/>
            </a:ext>
          </a:extLst>
        </xdr:cNvPr>
        <xdr:cNvCxnSpPr/>
      </xdr:nvCxnSpPr>
      <xdr:spPr>
        <a:xfrm flipV="1">
          <a:off x="21323300" y="1860659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43002</xdr:rowOff>
    </xdr:from>
    <xdr:to>
      <xdr:col>107</xdr:col>
      <xdr:colOff>101600</xdr:colOff>
      <xdr:row>108</xdr:row>
      <xdr:rowOff>144602</xdr:rowOff>
    </xdr:to>
    <xdr:sp macro="" textlink="">
      <xdr:nvSpPr>
        <xdr:cNvPr id="713" name="楕円 712">
          <a:extLst>
            <a:ext uri="{FF2B5EF4-FFF2-40B4-BE49-F238E27FC236}">
              <a16:creationId xmlns:a16="http://schemas.microsoft.com/office/drawing/2014/main" xmlns="" id="{202C9F77-068E-48DD-8C43-B133B3993F33}"/>
            </a:ext>
          </a:extLst>
        </xdr:cNvPr>
        <xdr:cNvSpPr/>
      </xdr:nvSpPr>
      <xdr:spPr>
        <a:xfrm>
          <a:off x="20383500" y="185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91821</xdr:rowOff>
    </xdr:from>
    <xdr:to>
      <xdr:col>111</xdr:col>
      <xdr:colOff>177800</xdr:colOff>
      <xdr:row>108</xdr:row>
      <xdr:rowOff>93802</xdr:rowOff>
    </xdr:to>
    <xdr:cxnSp macro="">
      <xdr:nvCxnSpPr>
        <xdr:cNvPr id="714" name="直線コネクタ 713">
          <a:extLst>
            <a:ext uri="{FF2B5EF4-FFF2-40B4-BE49-F238E27FC236}">
              <a16:creationId xmlns:a16="http://schemas.microsoft.com/office/drawing/2014/main" xmlns="" id="{7624E08B-4179-4851-8590-F561FB475DED}"/>
            </a:ext>
          </a:extLst>
        </xdr:cNvPr>
        <xdr:cNvCxnSpPr/>
      </xdr:nvCxnSpPr>
      <xdr:spPr>
        <a:xfrm flipV="1">
          <a:off x="20434300" y="1860842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45289</xdr:rowOff>
    </xdr:from>
    <xdr:to>
      <xdr:col>102</xdr:col>
      <xdr:colOff>165100</xdr:colOff>
      <xdr:row>108</xdr:row>
      <xdr:rowOff>146889</xdr:rowOff>
    </xdr:to>
    <xdr:sp macro="" textlink="">
      <xdr:nvSpPr>
        <xdr:cNvPr id="715" name="楕円 714">
          <a:extLst>
            <a:ext uri="{FF2B5EF4-FFF2-40B4-BE49-F238E27FC236}">
              <a16:creationId xmlns:a16="http://schemas.microsoft.com/office/drawing/2014/main" xmlns="" id="{89A94179-8139-494B-88BC-5807BF34C4C5}"/>
            </a:ext>
          </a:extLst>
        </xdr:cNvPr>
        <xdr:cNvSpPr/>
      </xdr:nvSpPr>
      <xdr:spPr>
        <a:xfrm>
          <a:off x="19494500" y="185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93802</xdr:rowOff>
    </xdr:from>
    <xdr:to>
      <xdr:col>107</xdr:col>
      <xdr:colOff>50800</xdr:colOff>
      <xdr:row>108</xdr:row>
      <xdr:rowOff>96089</xdr:rowOff>
    </xdr:to>
    <xdr:cxnSp macro="">
      <xdr:nvCxnSpPr>
        <xdr:cNvPr id="716" name="直線コネクタ 715">
          <a:extLst>
            <a:ext uri="{FF2B5EF4-FFF2-40B4-BE49-F238E27FC236}">
              <a16:creationId xmlns:a16="http://schemas.microsoft.com/office/drawing/2014/main" xmlns="" id="{F9E809F9-0629-451F-AFF8-BB8358D10C42}"/>
            </a:ext>
          </a:extLst>
        </xdr:cNvPr>
        <xdr:cNvCxnSpPr/>
      </xdr:nvCxnSpPr>
      <xdr:spPr>
        <a:xfrm flipV="1">
          <a:off x="19545300" y="1861040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717" name="n_1aveValue【公民館】&#10;一人当たり面積">
          <a:extLst>
            <a:ext uri="{FF2B5EF4-FFF2-40B4-BE49-F238E27FC236}">
              <a16:creationId xmlns:a16="http://schemas.microsoft.com/office/drawing/2014/main" xmlns="" id="{EFAD46E8-76F4-435E-A54B-E08B47E9434C}"/>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718" name="n_2aveValue【公民館】&#10;一人当たり面積">
          <a:extLst>
            <a:ext uri="{FF2B5EF4-FFF2-40B4-BE49-F238E27FC236}">
              <a16:creationId xmlns:a16="http://schemas.microsoft.com/office/drawing/2014/main" xmlns="" id="{D32A3028-CFC1-4026-8C01-4857ED027CC8}"/>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719" name="n_3aveValue【公民館】&#10;一人当たり面積">
          <a:extLst>
            <a:ext uri="{FF2B5EF4-FFF2-40B4-BE49-F238E27FC236}">
              <a16:creationId xmlns:a16="http://schemas.microsoft.com/office/drawing/2014/main" xmlns="" id="{D9AEED9E-4980-4ABB-AC96-1A59DC827B61}"/>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154957</xdr:rowOff>
    </xdr:from>
    <xdr:ext cx="469744" cy="259045"/>
    <xdr:sp macro="" textlink="">
      <xdr:nvSpPr>
        <xdr:cNvPr id="720" name="n_4aveValue【公民館】&#10;一人当たり面積">
          <a:extLst>
            <a:ext uri="{FF2B5EF4-FFF2-40B4-BE49-F238E27FC236}">
              <a16:creationId xmlns:a16="http://schemas.microsoft.com/office/drawing/2014/main" xmlns="" id="{04247515-6D08-45B2-A99A-D62CC6949FF6}"/>
            </a:ext>
          </a:extLst>
        </xdr:cNvPr>
        <xdr:cNvSpPr txBox="1"/>
      </xdr:nvSpPr>
      <xdr:spPr>
        <a:xfrm>
          <a:off x="18421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133748</xdr:rowOff>
    </xdr:from>
    <xdr:ext cx="469744" cy="259045"/>
    <xdr:sp macro="" textlink="">
      <xdr:nvSpPr>
        <xdr:cNvPr id="721" name="n_1mainValue【公民館】&#10;一人当たり面積">
          <a:extLst>
            <a:ext uri="{FF2B5EF4-FFF2-40B4-BE49-F238E27FC236}">
              <a16:creationId xmlns:a16="http://schemas.microsoft.com/office/drawing/2014/main" xmlns="" id="{4A807130-2D57-4B17-95A4-DBD3F0F66520}"/>
            </a:ext>
          </a:extLst>
        </xdr:cNvPr>
        <xdr:cNvSpPr txBox="1"/>
      </xdr:nvSpPr>
      <xdr:spPr>
        <a:xfrm>
          <a:off x="21075727" y="186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135729</xdr:rowOff>
    </xdr:from>
    <xdr:ext cx="469744" cy="259045"/>
    <xdr:sp macro="" textlink="">
      <xdr:nvSpPr>
        <xdr:cNvPr id="722" name="n_2mainValue【公民館】&#10;一人当たり面積">
          <a:extLst>
            <a:ext uri="{FF2B5EF4-FFF2-40B4-BE49-F238E27FC236}">
              <a16:creationId xmlns:a16="http://schemas.microsoft.com/office/drawing/2014/main" xmlns="" id="{1AF84C96-C44B-46B2-A3B8-E42ED51015A3}"/>
            </a:ext>
          </a:extLst>
        </xdr:cNvPr>
        <xdr:cNvSpPr txBox="1"/>
      </xdr:nvSpPr>
      <xdr:spPr>
        <a:xfrm>
          <a:off x="20199427" y="186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138016</xdr:rowOff>
    </xdr:from>
    <xdr:ext cx="469744" cy="259045"/>
    <xdr:sp macro="" textlink="">
      <xdr:nvSpPr>
        <xdr:cNvPr id="723" name="n_3mainValue【公民館】&#10;一人当たり面積">
          <a:extLst>
            <a:ext uri="{FF2B5EF4-FFF2-40B4-BE49-F238E27FC236}">
              <a16:creationId xmlns:a16="http://schemas.microsoft.com/office/drawing/2014/main" xmlns="" id="{15D93C05-F243-4C5E-9C8D-EDAFB0B6BC63}"/>
            </a:ext>
          </a:extLst>
        </xdr:cNvPr>
        <xdr:cNvSpPr txBox="1"/>
      </xdr:nvSpPr>
      <xdr:spPr>
        <a:xfrm>
          <a:off x="19310427" y="186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xmlns="" id="{CB3C8918-0DA5-4506-A6A2-901FD99DE9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xmlns="" id="{7114C4BF-E341-44DE-A98F-BF3AE137D8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xmlns="" id="{2E7D2985-4E89-410C-9DA6-3B4BB3D4A8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について、定期的な資本的支出が行われているため、類似団体と比較して同等のものとなっている。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について、償却の終わっていないものが多数あるが、間もなく償却を終えるものや、耐用年数を大きく超えて稼働しているものがあるため、平均を上回る結果となった。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、前年度までは</a:t>
          </a:r>
          <a:r>
            <a:rPr kumimoji="1" lang="ja-JP" altLang="ja-JP" sz="1100">
              <a:solidFill>
                <a:schemeClr val="dk1"/>
              </a:solidFill>
              <a:effectLst/>
              <a:latin typeface="+mn-lt"/>
              <a:ea typeface="+mn-ea"/>
              <a:cs typeface="+mn-cs"/>
            </a:rPr>
            <a:t>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上回る</a:t>
          </a:r>
          <a:r>
            <a:rPr kumimoji="1" lang="ja-JP" altLang="en-US" sz="1100">
              <a:solidFill>
                <a:schemeClr val="dk1"/>
              </a:solidFill>
              <a:effectLst/>
              <a:latin typeface="+mn-lt"/>
              <a:ea typeface="+mn-ea"/>
              <a:cs typeface="+mn-cs"/>
            </a:rPr>
            <a:t>数値が続いていたが、公営住宅の改修と新設を行ったため、依然平均を上回っているものの、大幅な改善がみられる結果となった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について、村内唯一のみつえ保育所の建物附属設備が</a:t>
          </a:r>
          <a:r>
            <a:rPr kumimoji="1" lang="ja-JP" altLang="en-US" sz="1100">
              <a:solidFill>
                <a:schemeClr val="dk1"/>
              </a:solidFill>
              <a:effectLst/>
              <a:latin typeface="+mn-lt"/>
              <a:ea typeface="+mn-ea"/>
              <a:cs typeface="+mn-cs"/>
            </a:rPr>
            <a:t>耐用年数を超えて稼働しているため、平均を上回る</a:t>
          </a:r>
          <a:r>
            <a:rPr kumimoji="1" lang="ja-JP" altLang="ja-JP" sz="1100">
              <a:solidFill>
                <a:schemeClr val="dk1"/>
              </a:solidFill>
              <a:effectLst/>
              <a:latin typeface="+mn-lt"/>
              <a:ea typeface="+mn-ea"/>
              <a:cs typeface="+mn-cs"/>
            </a:rPr>
            <a:t>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について、御杖小学校と御杖中学校が該当し、御杖中学校の校舎が老朽化を迎え</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ことにより平均を上回る結果となった。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土屋原公民館</a:t>
          </a:r>
          <a:r>
            <a:rPr kumimoji="1" lang="ja-JP" altLang="ja-JP" sz="1100">
              <a:solidFill>
                <a:schemeClr val="dk1"/>
              </a:solidFill>
              <a:effectLst/>
              <a:latin typeface="+mn-lt"/>
              <a:ea typeface="+mn-ea"/>
              <a:cs typeface="+mn-cs"/>
            </a:rPr>
            <a:t>の耐震改修工事を行ったため、大きく改善した。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2B4985E-9730-49B9-A057-D46A3178C0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572E42D-1A24-4074-A6B2-1141011EAA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6C2532B-C024-423C-AC90-8D1292924A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44C595C-5108-4C99-B902-30104B885E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4D79033-83F8-447A-B777-0271916AC6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415617-CB99-4BBA-B035-B3837AF6C8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FDFF6FB-888C-4797-A674-7DD200E1E0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A645E0-67B3-4F55-BCBE-C97691CC31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D552A25-0A75-4168-B11D-7DC7010504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92ED269-B1EF-484B-8268-0A2D315820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
1,579
79.58
2,615,293
2,457,137
155,585
1,260,131
1,916,891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ECDC8D9-41A2-4EE6-B4B9-7719F24DF3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D1B45CE-E4A0-48AF-BC8F-237E4635FE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AA67876-4F6C-4489-AC2E-81897917CDA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9A9E13A-BACB-4324-8B17-CCC19EA1C1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E56F434-5070-4083-A6D1-6D2FF3AB57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F27676BC-94D3-4CAA-BD76-2B07310240A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DAC828D-7C43-4264-B32B-8F32B47B21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74ADC3A-C958-4B23-9844-326B48C5AB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E0654DC-673D-4AC3-BAB2-365AFDA13F6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9A7FB04-A3BA-43FF-AD5A-548429310F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93C762A-033B-45B5-9053-68428A1EFC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3A016EC-AC91-4CDD-A958-6A41C28BE2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2166B57-5FF7-44B6-9474-8359FEB87E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FB63226-FABF-4C8B-AAD1-30A88B8941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AFA37C5-1222-4A23-9829-F7B06956A0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A10CA78-FFFF-4A05-BB4C-30B5DD38E9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4DEE80D-0E31-4300-BD69-1BDA958FDD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25E8DEB-565F-496F-B870-840CE43198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AB9158E-579F-4923-8396-671ED8A519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4B16018-F297-4481-AB2D-C29F2E08A47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0DEA578-F1C4-4D1B-84D9-AAD80F18A45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CD02F651-8299-46F1-91E2-52F48CC608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0F469E9-092F-486B-9150-1E815AF96A0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02D1EE5-0EFB-4947-A8B9-8529085E7E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E0FDAE04-8049-48E3-9472-BE7BD490B0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35B48900-107B-4BE1-A983-CFF358BD76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F483608-F0CE-4CC1-8B8A-FE384AC250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801CFEE-C4AF-49CC-8DC9-230402D675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4D1B676-F5BD-49AC-9C52-AC0FA1AEB82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DCD0F79C-3949-40DB-BCF0-67B3EBAB3F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6BD958F7-0F79-4C21-89C7-81E8195878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C5A79D69-18A0-4182-84D4-B5FA050DC7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D4A09261-1856-49CE-8C16-6D324334AC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7B9204D7-9F16-45FD-83E0-8A2FA64D3B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BC9310A4-4471-4131-AF32-82C706BA3D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12474B3E-C8AF-4866-9A26-DDFF095AFA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E4371778-15AD-4D99-AE2B-80E578F2CFC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B5BC6EE0-CE6A-4CC7-A76A-ED57759961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2E00A5C-8682-41D0-8B8B-54F90B62DF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9F09CF0A-A6EC-4B9C-987A-19DAA29ADF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4E58B5D3-7A3B-4B75-8A48-7198C10433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4583B3AD-D869-491C-85D5-5E7C078CA6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20DAF0A0-7A43-4BCE-9321-6A88FC7BD7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BF996467-83F9-4486-8B31-4185D4D35A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909C56B8-1154-4303-AA06-843B27ABAC5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1ED2ADCB-29E2-4D4B-88F9-C2B527DD42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89FD6975-6910-4648-A488-38E2717E8D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1B5F02F-DF99-42B4-892A-F1D433FB5D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25E947B8-6597-4869-801A-247B6A3155D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DC07DC6F-7B2D-4FF0-87A1-05BD139BACA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9B7B466B-9766-41CA-92AE-A5DA13C08A7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18DA28E0-C6E6-4110-A525-A2E0D0FB822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1AE3D3CD-B171-42FF-B0A6-5676335BB32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DDACA971-B390-428F-A168-FEBD513E7A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D4A3B22F-4B54-4AEF-B451-00707C50689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6C255AE3-3900-4264-8F0C-568426DDD2A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7DBC98C8-C8A6-4356-9C59-EABA4787CA1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90EB0919-DAB6-4343-823D-9ADCA43176B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E7C8410F-01AD-4F89-99A6-D22351A83C0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52133BAA-445E-433C-A309-CADD8C721B5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CBE9A88F-9BB9-4B51-AD3B-C8D21B2B40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6D8C0D51-FCDD-4AF7-88B9-3D3D3ADBE6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88401B27-FBA1-457A-8482-5BFA2DC5E376}"/>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8050E4A6-B4D3-4D0D-A724-11E126989C1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7EA88567-997C-4875-8164-A654D48634B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xmlns="" id="{E858F780-72FB-4B9F-8BF3-4AE56DFE41FB}"/>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xmlns="" id="{8F123E57-DB5D-4B16-A53F-5AB83A4729BF}"/>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39BA3817-7238-415B-9A48-36DC0649C63F}"/>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xmlns="" id="{CFC6778F-F64F-4D0C-9A10-C6B88B79E6ED}"/>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xmlns="" id="{34F3354C-D2E8-49B9-86F3-144F235674CD}"/>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xmlns="" id="{21B1F8A8-6B7D-4A93-9372-DC05A3CBE1CB}"/>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xmlns="" id="{19AEFE60-58DD-48AD-86D1-D993D8FE5CE7}"/>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xmlns="" id="{9F965EE6-361D-4B89-85FB-1DC3C6B19F97}"/>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2B4FD41E-52D1-4CFF-B200-F22118E139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AB731032-910D-4004-801E-D9000F1EF7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3214EF52-791D-429D-81B2-E0DF2DCE21A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92E89244-55D1-48C9-ADB8-488D49FEE0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B3A6BB77-6965-4208-BD0A-A524A7641B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112485</xdr:rowOff>
    </xdr:from>
    <xdr:to>
      <xdr:col>24</xdr:col>
      <xdr:colOff>114300</xdr:colOff>
      <xdr:row>64</xdr:row>
      <xdr:rowOff>42635</xdr:rowOff>
    </xdr:to>
    <xdr:sp macro="" textlink="">
      <xdr:nvSpPr>
        <xdr:cNvPr id="90" name="楕円 89">
          <a:extLst>
            <a:ext uri="{FF2B5EF4-FFF2-40B4-BE49-F238E27FC236}">
              <a16:creationId xmlns:a16="http://schemas.microsoft.com/office/drawing/2014/main" xmlns="" id="{01D465D9-7B7B-4619-88BD-42EC5EB9DED3}"/>
            </a:ext>
          </a:extLst>
        </xdr:cNvPr>
        <xdr:cNvSpPr/>
      </xdr:nvSpPr>
      <xdr:spPr>
        <a:xfrm>
          <a:off x="4584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90912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D3594502-6145-416D-A7DF-D4984117C3A2}"/>
            </a:ext>
          </a:extLst>
        </xdr:cNvPr>
        <xdr:cNvSpPr txBox="1"/>
      </xdr:nvSpPr>
      <xdr:spPr>
        <a:xfrm>
          <a:off x="4673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92" name="楕円 91">
          <a:extLst>
            <a:ext uri="{FF2B5EF4-FFF2-40B4-BE49-F238E27FC236}">
              <a16:creationId xmlns:a16="http://schemas.microsoft.com/office/drawing/2014/main" xmlns="" id="{301DC7C5-452A-4FB1-8B67-E3D6499CD9BB}"/>
            </a:ext>
          </a:extLst>
        </xdr:cNvPr>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63</xdr:row>
      <xdr:rowOff>163285</xdr:rowOff>
    </xdr:to>
    <xdr:cxnSp macro="">
      <xdr:nvCxnSpPr>
        <xdr:cNvPr id="93" name="直線コネクタ 92">
          <a:extLst>
            <a:ext uri="{FF2B5EF4-FFF2-40B4-BE49-F238E27FC236}">
              <a16:creationId xmlns:a16="http://schemas.microsoft.com/office/drawing/2014/main" xmlns="" id="{13AD1596-1F4D-4B1D-8925-D7361EF639AD}"/>
            </a:ext>
          </a:extLst>
        </xdr:cNvPr>
        <xdr:cNvCxnSpPr/>
      </xdr:nvCxnSpPr>
      <xdr:spPr>
        <a:xfrm>
          <a:off x="3797300" y="1094994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71665</xdr:rowOff>
    </xdr:from>
    <xdr:to>
      <xdr:col>15</xdr:col>
      <xdr:colOff>101600</xdr:colOff>
      <xdr:row>64</xdr:row>
      <xdr:rowOff>1815</xdr:rowOff>
    </xdr:to>
    <xdr:sp macro="" textlink="">
      <xdr:nvSpPr>
        <xdr:cNvPr id="94" name="楕円 93">
          <a:extLst>
            <a:ext uri="{FF2B5EF4-FFF2-40B4-BE49-F238E27FC236}">
              <a16:creationId xmlns:a16="http://schemas.microsoft.com/office/drawing/2014/main" xmlns="" id="{1FC1EE93-164B-40C0-A57C-BA291B07E5DF}"/>
            </a:ext>
          </a:extLst>
        </xdr:cNvPr>
        <xdr:cNvSpPr/>
      </xdr:nvSpPr>
      <xdr:spPr>
        <a:xfrm>
          <a:off x="2857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122465</xdr:rowOff>
    </xdr:from>
    <xdr:to>
      <xdr:col>19</xdr:col>
      <xdr:colOff>177800</xdr:colOff>
      <xdr:row>63</xdr:row>
      <xdr:rowOff>148590</xdr:rowOff>
    </xdr:to>
    <xdr:cxnSp macro="">
      <xdr:nvCxnSpPr>
        <xdr:cNvPr id="95" name="直線コネクタ 94">
          <a:extLst>
            <a:ext uri="{FF2B5EF4-FFF2-40B4-BE49-F238E27FC236}">
              <a16:creationId xmlns:a16="http://schemas.microsoft.com/office/drawing/2014/main" xmlns="" id="{D686DCE6-1F94-4382-BBCA-A216E9734B8E}"/>
            </a:ext>
          </a:extLst>
        </xdr:cNvPr>
        <xdr:cNvCxnSpPr/>
      </xdr:nvCxnSpPr>
      <xdr:spPr>
        <a:xfrm>
          <a:off x="2908300" y="109238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45538</xdr:rowOff>
    </xdr:from>
    <xdr:to>
      <xdr:col>10</xdr:col>
      <xdr:colOff>165100</xdr:colOff>
      <xdr:row>63</xdr:row>
      <xdr:rowOff>147138</xdr:rowOff>
    </xdr:to>
    <xdr:sp macro="" textlink="">
      <xdr:nvSpPr>
        <xdr:cNvPr id="96" name="楕円 95">
          <a:extLst>
            <a:ext uri="{FF2B5EF4-FFF2-40B4-BE49-F238E27FC236}">
              <a16:creationId xmlns:a16="http://schemas.microsoft.com/office/drawing/2014/main" xmlns="" id="{B1C25B36-C2A2-4499-8F89-750E69235A6C}"/>
            </a:ext>
          </a:extLst>
        </xdr:cNvPr>
        <xdr:cNvSpPr/>
      </xdr:nvSpPr>
      <xdr:spPr>
        <a:xfrm>
          <a:off x="1968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96338</xdr:rowOff>
    </xdr:from>
    <xdr:to>
      <xdr:col>15</xdr:col>
      <xdr:colOff>50800</xdr:colOff>
      <xdr:row>63</xdr:row>
      <xdr:rowOff>122465</xdr:rowOff>
    </xdr:to>
    <xdr:cxnSp macro="">
      <xdr:nvCxnSpPr>
        <xdr:cNvPr id="97" name="直線コネクタ 96">
          <a:extLst>
            <a:ext uri="{FF2B5EF4-FFF2-40B4-BE49-F238E27FC236}">
              <a16:creationId xmlns:a16="http://schemas.microsoft.com/office/drawing/2014/main" xmlns="" id="{3C176668-329B-46C3-AB9A-174FA89D8332}"/>
            </a:ext>
          </a:extLst>
        </xdr:cNvPr>
        <xdr:cNvCxnSpPr/>
      </xdr:nvCxnSpPr>
      <xdr:spPr>
        <a:xfrm>
          <a:off x="2019300" y="108976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xmlns="" id="{337ECEF0-4CD2-406F-B32E-D6959307FCB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xmlns="" id="{C7B2421C-40B7-4671-A22F-D027D35A5C63}"/>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xmlns="" id="{BB5AEF8B-1625-4607-A404-B11AC51A2A13}"/>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1" name="n_4aveValue【体育館・プール】&#10;有形固定資産減価償却率">
          <a:extLst>
            <a:ext uri="{FF2B5EF4-FFF2-40B4-BE49-F238E27FC236}">
              <a16:creationId xmlns:a16="http://schemas.microsoft.com/office/drawing/2014/main" xmlns="" id="{CD3D25B0-0EE7-40B7-936E-CB50CF5097C1}"/>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102" name="n_1mainValue【体育館・プール】&#10;有形固定資産減価償却率">
          <a:extLst>
            <a:ext uri="{FF2B5EF4-FFF2-40B4-BE49-F238E27FC236}">
              <a16:creationId xmlns:a16="http://schemas.microsoft.com/office/drawing/2014/main" xmlns="" id="{4BB73621-4051-4E1B-8986-024CBB67720F}"/>
            </a:ext>
          </a:extLst>
        </xdr:cNvPr>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164392</xdr:rowOff>
    </xdr:from>
    <xdr:ext cx="405111" cy="259045"/>
    <xdr:sp macro="" textlink="">
      <xdr:nvSpPr>
        <xdr:cNvPr id="103" name="n_2mainValue【体育館・プール】&#10;有形固定資産減価償却率">
          <a:extLst>
            <a:ext uri="{FF2B5EF4-FFF2-40B4-BE49-F238E27FC236}">
              <a16:creationId xmlns:a16="http://schemas.microsoft.com/office/drawing/2014/main" xmlns="" id="{DD25FBF1-1045-430F-A631-8AB8B33855ED}"/>
            </a:ext>
          </a:extLst>
        </xdr:cNvPr>
        <xdr:cNvSpPr txBox="1"/>
      </xdr:nvSpPr>
      <xdr:spPr>
        <a:xfrm>
          <a:off x="2705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138265</xdr:rowOff>
    </xdr:from>
    <xdr:ext cx="405111" cy="259045"/>
    <xdr:sp macro="" textlink="">
      <xdr:nvSpPr>
        <xdr:cNvPr id="104" name="n_3mainValue【体育館・プール】&#10;有形固定資産減価償却率">
          <a:extLst>
            <a:ext uri="{FF2B5EF4-FFF2-40B4-BE49-F238E27FC236}">
              <a16:creationId xmlns:a16="http://schemas.microsoft.com/office/drawing/2014/main" xmlns="" id="{EBC61129-0DE1-403C-91D1-05C80B593048}"/>
            </a:ext>
          </a:extLst>
        </xdr:cNvPr>
        <xdr:cNvSpPr txBox="1"/>
      </xdr:nvSpPr>
      <xdr:spPr>
        <a:xfrm>
          <a:off x="1816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xmlns="" id="{97F87F26-DE2C-481F-9373-D890D7FA315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xmlns="" id="{CA0AF2F9-FA19-416B-BAD3-5A98470AE5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xmlns="" id="{196052BD-E0CA-43A0-9A6F-86575F2E72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xmlns="" id="{CFAD4B64-9857-42D8-A9F4-76DCD7E236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xmlns="" id="{5A9EFFB3-F595-4B5E-B6F1-2DCF391607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xmlns="" id="{C0EA8005-E74F-4947-8DA0-7F0DD2351B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xmlns="" id="{DD68F10C-8965-459C-8F70-6E5DE7D0B5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xmlns="" id="{2B9B4580-E52D-4324-90A1-0ED8DCFEB0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xmlns="" id="{403491EF-4401-454E-90CF-D19A813F2F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xmlns="" id="{968D0251-001E-4473-AFAD-936F3E9CB6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xmlns="" id="{49FE530E-AFC9-4B12-83E1-88C39640954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xmlns="" id="{C2C87A32-7795-49FB-8CA0-F2897B6FCE5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xmlns="" id="{BDE83348-C470-4BA6-AA44-77861F361F5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xmlns="" id="{1D192977-38E5-4B63-BA04-0673227CCAD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xmlns="" id="{AA51EE85-2C7D-4E4D-9225-16A17B70403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xmlns="" id="{C5768F59-19E9-4F4D-AB43-970E8904B34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xmlns="" id="{10260AE1-E295-4E9D-B3EF-02B8B6C93B8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xmlns="" id="{0D8A5753-613A-4F2F-A916-E88D372269C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xmlns="" id="{4C82B31F-EA83-4666-A7F0-9D3315447AE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xmlns="" id="{0543B17F-EDEB-420D-BEE3-F2A5D32EEE9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xmlns="" id="{8A43C8BA-D457-40C1-BC00-C181BEC58A0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xmlns="" id="{8F7DDD16-906D-4B08-92FB-C2D1B1AF2BF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xmlns="" id="{B8BFD912-CA6D-4577-A2A6-AD1C541DD1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xmlns="" id="{E64217E3-39FF-4D86-AB30-6E3FA0C65AE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xmlns="" id="{C659DB7D-2977-46AD-A8A3-F3577C1C10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xmlns="" id="{B6D415B7-479B-4CE0-98BD-C78B86854EEC}"/>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xmlns="" id="{E26CF37E-47C1-40D7-BD2B-A3B7D3EEBE03}"/>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xmlns="" id="{30106A3F-27FC-4D05-9D25-77C7B81CC0C9}"/>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xmlns="" id="{20F285E8-6971-44EB-8BCF-EE3FC8EB493E}"/>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xmlns="" id="{C754D952-3AAA-494E-B00F-A4E4E02884A1}"/>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xmlns="" id="{1CEEDBF9-106E-487C-8D2E-F96C4F55EBAD}"/>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xmlns="" id="{8867E19E-B3E7-4B91-AEF2-A31C31C2B126}"/>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xmlns="" id="{15D85221-EE6F-4533-8799-BB38AB279C3D}"/>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xmlns="" id="{BBCA9E9F-6D0B-485F-A96D-AB0CE724A2A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xmlns="" id="{44E263A5-F904-4A0D-99CC-7AE0C9E3B6A4}"/>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72317</xdr:rowOff>
    </xdr:from>
    <xdr:to>
      <xdr:col>36</xdr:col>
      <xdr:colOff>165100</xdr:colOff>
      <xdr:row>64</xdr:row>
      <xdr:rowOff>2467</xdr:rowOff>
    </xdr:to>
    <xdr:sp macro="" textlink="">
      <xdr:nvSpPr>
        <xdr:cNvPr id="140" name="フローチャート: 判断 139">
          <a:extLst>
            <a:ext uri="{FF2B5EF4-FFF2-40B4-BE49-F238E27FC236}">
              <a16:creationId xmlns:a16="http://schemas.microsoft.com/office/drawing/2014/main" xmlns="" id="{D2AB2B38-E45F-45DF-8D5C-955B33789316}"/>
            </a:ext>
          </a:extLst>
        </xdr:cNvPr>
        <xdr:cNvSpPr/>
      </xdr:nvSpPr>
      <xdr:spPr>
        <a:xfrm>
          <a:off x="6921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1B17D0E9-DB7A-4C38-8424-DBCDB17531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7BDD16E4-93B2-4C11-B854-DBA2AB03AEB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7C6DA7A8-8F37-4DCB-B582-DDEC06874F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A04AC9B0-F4DF-46AD-B732-AA2A30755E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EE7FD74F-0541-44B6-B894-93A302A8F3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52723</xdr:rowOff>
    </xdr:from>
    <xdr:to>
      <xdr:col>55</xdr:col>
      <xdr:colOff>50800</xdr:colOff>
      <xdr:row>63</xdr:row>
      <xdr:rowOff>154323</xdr:rowOff>
    </xdr:to>
    <xdr:sp macro="" textlink="">
      <xdr:nvSpPr>
        <xdr:cNvPr id="146" name="楕円 145">
          <a:extLst>
            <a:ext uri="{FF2B5EF4-FFF2-40B4-BE49-F238E27FC236}">
              <a16:creationId xmlns:a16="http://schemas.microsoft.com/office/drawing/2014/main" xmlns="" id="{9CB4454D-37BD-4FEA-9557-2DF9A7D71579}"/>
            </a:ext>
          </a:extLst>
        </xdr:cNvPr>
        <xdr:cNvSpPr/>
      </xdr:nvSpPr>
      <xdr:spPr>
        <a:xfrm>
          <a:off x="10426700" y="108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75600</xdr:rowOff>
    </xdr:from>
    <xdr:ext cx="469744" cy="259045"/>
    <xdr:sp macro="" textlink="">
      <xdr:nvSpPr>
        <xdr:cNvPr id="147" name="【体育館・プール】&#10;一人当たり面積該当値テキスト">
          <a:extLst>
            <a:ext uri="{FF2B5EF4-FFF2-40B4-BE49-F238E27FC236}">
              <a16:creationId xmlns:a16="http://schemas.microsoft.com/office/drawing/2014/main" xmlns="" id="{1072A25C-562B-458A-95F1-553236443A5B}"/>
            </a:ext>
          </a:extLst>
        </xdr:cNvPr>
        <xdr:cNvSpPr txBox="1"/>
      </xdr:nvSpPr>
      <xdr:spPr>
        <a:xfrm>
          <a:off x="10515600" y="1070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58601</xdr:rowOff>
    </xdr:from>
    <xdr:to>
      <xdr:col>50</xdr:col>
      <xdr:colOff>165100</xdr:colOff>
      <xdr:row>63</xdr:row>
      <xdr:rowOff>160201</xdr:rowOff>
    </xdr:to>
    <xdr:sp macro="" textlink="">
      <xdr:nvSpPr>
        <xdr:cNvPr id="148" name="楕円 147">
          <a:extLst>
            <a:ext uri="{FF2B5EF4-FFF2-40B4-BE49-F238E27FC236}">
              <a16:creationId xmlns:a16="http://schemas.microsoft.com/office/drawing/2014/main" xmlns="" id="{5441E198-9EF4-4209-B77A-9E565B439D3D}"/>
            </a:ext>
          </a:extLst>
        </xdr:cNvPr>
        <xdr:cNvSpPr/>
      </xdr:nvSpPr>
      <xdr:spPr>
        <a:xfrm>
          <a:off x="9588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103523</xdr:rowOff>
    </xdr:from>
    <xdr:to>
      <xdr:col>55</xdr:col>
      <xdr:colOff>0</xdr:colOff>
      <xdr:row>63</xdr:row>
      <xdr:rowOff>109401</xdr:rowOff>
    </xdr:to>
    <xdr:cxnSp macro="">
      <xdr:nvCxnSpPr>
        <xdr:cNvPr id="149" name="直線コネクタ 148">
          <a:extLst>
            <a:ext uri="{FF2B5EF4-FFF2-40B4-BE49-F238E27FC236}">
              <a16:creationId xmlns:a16="http://schemas.microsoft.com/office/drawing/2014/main" xmlns="" id="{44E84EC3-B98F-49E0-A009-F365A60891AC}"/>
            </a:ext>
          </a:extLst>
        </xdr:cNvPr>
        <xdr:cNvCxnSpPr/>
      </xdr:nvCxnSpPr>
      <xdr:spPr>
        <a:xfrm flipV="1">
          <a:off x="9639300" y="10904873"/>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64970</xdr:rowOff>
    </xdr:from>
    <xdr:to>
      <xdr:col>46</xdr:col>
      <xdr:colOff>38100</xdr:colOff>
      <xdr:row>63</xdr:row>
      <xdr:rowOff>166570</xdr:rowOff>
    </xdr:to>
    <xdr:sp macro="" textlink="">
      <xdr:nvSpPr>
        <xdr:cNvPr id="150" name="楕円 149">
          <a:extLst>
            <a:ext uri="{FF2B5EF4-FFF2-40B4-BE49-F238E27FC236}">
              <a16:creationId xmlns:a16="http://schemas.microsoft.com/office/drawing/2014/main" xmlns="" id="{E4D891A4-4175-47F4-BA55-86E0C0CA5F0C}"/>
            </a:ext>
          </a:extLst>
        </xdr:cNvPr>
        <xdr:cNvSpPr/>
      </xdr:nvSpPr>
      <xdr:spPr>
        <a:xfrm>
          <a:off x="8699500" y="108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109401</xdr:rowOff>
    </xdr:from>
    <xdr:to>
      <xdr:col>50</xdr:col>
      <xdr:colOff>114300</xdr:colOff>
      <xdr:row>63</xdr:row>
      <xdr:rowOff>115770</xdr:rowOff>
    </xdr:to>
    <xdr:cxnSp macro="">
      <xdr:nvCxnSpPr>
        <xdr:cNvPr id="151" name="直線コネクタ 150">
          <a:extLst>
            <a:ext uri="{FF2B5EF4-FFF2-40B4-BE49-F238E27FC236}">
              <a16:creationId xmlns:a16="http://schemas.microsoft.com/office/drawing/2014/main" xmlns="" id="{36094D5F-2F71-4406-931E-51BB3CA72A1F}"/>
            </a:ext>
          </a:extLst>
        </xdr:cNvPr>
        <xdr:cNvCxnSpPr/>
      </xdr:nvCxnSpPr>
      <xdr:spPr>
        <a:xfrm flipV="1">
          <a:off x="8750300" y="10910751"/>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72155</xdr:rowOff>
    </xdr:from>
    <xdr:to>
      <xdr:col>41</xdr:col>
      <xdr:colOff>101600</xdr:colOff>
      <xdr:row>64</xdr:row>
      <xdr:rowOff>2305</xdr:rowOff>
    </xdr:to>
    <xdr:sp macro="" textlink="">
      <xdr:nvSpPr>
        <xdr:cNvPr id="152" name="楕円 151">
          <a:extLst>
            <a:ext uri="{FF2B5EF4-FFF2-40B4-BE49-F238E27FC236}">
              <a16:creationId xmlns:a16="http://schemas.microsoft.com/office/drawing/2014/main" xmlns="" id="{9AB9B44E-9F3B-4E6F-A219-DB26FC7AB1A6}"/>
            </a:ext>
          </a:extLst>
        </xdr:cNvPr>
        <xdr:cNvSpPr/>
      </xdr:nvSpPr>
      <xdr:spPr>
        <a:xfrm>
          <a:off x="7810500" y="108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115770</xdr:rowOff>
    </xdr:from>
    <xdr:to>
      <xdr:col>45</xdr:col>
      <xdr:colOff>177800</xdr:colOff>
      <xdr:row>63</xdr:row>
      <xdr:rowOff>122955</xdr:rowOff>
    </xdr:to>
    <xdr:cxnSp macro="">
      <xdr:nvCxnSpPr>
        <xdr:cNvPr id="153" name="直線コネクタ 152">
          <a:extLst>
            <a:ext uri="{FF2B5EF4-FFF2-40B4-BE49-F238E27FC236}">
              <a16:creationId xmlns:a16="http://schemas.microsoft.com/office/drawing/2014/main" xmlns="" id="{D145451D-FD93-4585-AC5F-99C85426F9EF}"/>
            </a:ext>
          </a:extLst>
        </xdr:cNvPr>
        <xdr:cNvCxnSpPr/>
      </xdr:nvCxnSpPr>
      <xdr:spPr>
        <a:xfrm flipV="1">
          <a:off x="7861300" y="1091712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xmlns="" id="{A70F785E-542B-47ED-A48E-AA84551F6963}"/>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xmlns="" id="{414E81EA-3CF5-42AE-A617-F7C516E1AD66}"/>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xmlns="" id="{31DE22FB-E444-461B-AAA1-FCD9F49F04A1}"/>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18994</xdr:rowOff>
    </xdr:from>
    <xdr:ext cx="469744" cy="259045"/>
    <xdr:sp macro="" textlink="">
      <xdr:nvSpPr>
        <xdr:cNvPr id="157" name="n_4aveValue【体育館・プール】&#10;一人当たり面積">
          <a:extLst>
            <a:ext uri="{FF2B5EF4-FFF2-40B4-BE49-F238E27FC236}">
              <a16:creationId xmlns:a16="http://schemas.microsoft.com/office/drawing/2014/main" xmlns="" id="{CBED7438-83ED-4627-8536-54C205097FCB}"/>
            </a:ext>
          </a:extLst>
        </xdr:cNvPr>
        <xdr:cNvSpPr txBox="1"/>
      </xdr:nvSpPr>
      <xdr:spPr>
        <a:xfrm>
          <a:off x="6737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5278</xdr:rowOff>
    </xdr:from>
    <xdr:ext cx="469744" cy="259045"/>
    <xdr:sp macro="" textlink="">
      <xdr:nvSpPr>
        <xdr:cNvPr id="158" name="n_1mainValue【体育館・プール】&#10;一人当たり面積">
          <a:extLst>
            <a:ext uri="{FF2B5EF4-FFF2-40B4-BE49-F238E27FC236}">
              <a16:creationId xmlns:a16="http://schemas.microsoft.com/office/drawing/2014/main" xmlns="" id="{19083458-E3E1-4355-9AE3-28AE376B5FDF}"/>
            </a:ext>
          </a:extLst>
        </xdr:cNvPr>
        <xdr:cNvSpPr txBox="1"/>
      </xdr:nvSpPr>
      <xdr:spPr>
        <a:xfrm>
          <a:off x="9391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11647</xdr:rowOff>
    </xdr:from>
    <xdr:ext cx="469744" cy="259045"/>
    <xdr:sp macro="" textlink="">
      <xdr:nvSpPr>
        <xdr:cNvPr id="159" name="n_2mainValue【体育館・プール】&#10;一人当たり面積">
          <a:extLst>
            <a:ext uri="{FF2B5EF4-FFF2-40B4-BE49-F238E27FC236}">
              <a16:creationId xmlns:a16="http://schemas.microsoft.com/office/drawing/2014/main" xmlns="" id="{19EB6643-EB8E-47A5-9626-1B3ABA05BB88}"/>
            </a:ext>
          </a:extLst>
        </xdr:cNvPr>
        <xdr:cNvSpPr txBox="1"/>
      </xdr:nvSpPr>
      <xdr:spPr>
        <a:xfrm>
          <a:off x="8515427" y="1064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18832</xdr:rowOff>
    </xdr:from>
    <xdr:ext cx="469744" cy="259045"/>
    <xdr:sp macro="" textlink="">
      <xdr:nvSpPr>
        <xdr:cNvPr id="160" name="n_3mainValue【体育館・プール】&#10;一人当たり面積">
          <a:extLst>
            <a:ext uri="{FF2B5EF4-FFF2-40B4-BE49-F238E27FC236}">
              <a16:creationId xmlns:a16="http://schemas.microsoft.com/office/drawing/2014/main" xmlns="" id="{51D7BD90-ED50-42AC-961D-3089F532D80F}"/>
            </a:ext>
          </a:extLst>
        </xdr:cNvPr>
        <xdr:cNvSpPr txBox="1"/>
      </xdr:nvSpPr>
      <xdr:spPr>
        <a:xfrm>
          <a:off x="7626427" y="1064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xmlns="" id="{85DDC642-2E11-48A2-93D5-729C644758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xmlns="" id="{42673062-C6EF-419D-9161-6A12984D23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xmlns="" id="{09F38870-29F0-4BE2-965E-4D7B36E67D6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xmlns="" id="{BB57874F-32B8-4A9A-AA5C-8E7A03A1FA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xmlns="" id="{0CB32A0C-B083-474A-9EC2-983173FA98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xmlns="" id="{EA43C24B-4E17-4E73-A7BB-2B98D9EAA8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xmlns="" id="{657C1F28-6AA8-45EE-8678-2D53655669F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xmlns="" id="{62DD050E-DC10-44A3-8A8A-AA5BD772B8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xmlns="" id="{4C3C342C-5C41-41C3-AD01-F370D1C734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xmlns="" id="{2CFF5F1D-3A86-47A1-89D2-90E86908806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xmlns="" id="{235783AA-CF8A-4971-B49F-3C56B6CB2B0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xmlns="" id="{3987308C-C856-4B80-8832-B6A301676B2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xmlns="" id="{FB302989-68B6-4FE5-BD55-04F710EBABC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xmlns="" id="{398AF02F-6EED-4B35-9FF1-BBD40C24694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xmlns="" id="{F5A168D3-E01D-49C8-9401-2548DBD9EB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xmlns="" id="{093A889E-A0F6-4D06-A308-F36362F412F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xmlns="" id="{D25CF4BD-23D5-41E8-A64B-C659AC07FF4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xmlns="" id="{EE0DDD91-520E-4F22-A6F2-8FBC5EA004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xmlns="" id="{2A0E576C-E9A7-4A1A-9C20-4CBB035CD30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xmlns="" id="{0AD8EEFD-35AD-4C4D-9049-837828398A8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xmlns="" id="{CEA275F9-F3F6-4B00-8E27-D7C09205966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xmlns="" id="{548F82A6-2F9C-4924-8034-967B5350A6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xmlns="" id="{45935167-440F-43E7-A93E-4CB20D747F9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xmlns="" id="{2488B9EF-2E63-4462-B8CD-A983A48B25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xmlns="" id="{D74C76E4-945E-4CE5-8E2C-C91A1D09042B}"/>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xmlns="" id="{334F661C-E3F8-4754-A613-50FFC1035BC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xmlns="" id="{626E7A53-5645-4933-9FDD-783E56BD71A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xmlns="" id="{2BD7A440-A917-42DE-9AE9-341286D1C522}"/>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xmlns="" id="{C10059E3-6568-4607-A4C0-E3CCEE3C0E2A}"/>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xmlns="" id="{889AED1E-D1AA-40E9-93B8-22C558A6EFE9}"/>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xmlns="" id="{96F0C3E5-0CC0-485D-9CF6-D611A53404A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xmlns="" id="{8B81F07A-0F0D-425E-B14E-FF09853E41C6}"/>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xmlns="" id="{64C08319-BABB-4461-8986-E8810F2A745F}"/>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xmlns="" id="{8A76401B-E27A-4C77-8E3D-55DADC2E348E}"/>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195" name="フローチャート: 判断 194">
          <a:extLst>
            <a:ext uri="{FF2B5EF4-FFF2-40B4-BE49-F238E27FC236}">
              <a16:creationId xmlns:a16="http://schemas.microsoft.com/office/drawing/2014/main" xmlns="" id="{23E17D5F-423D-4FCC-8748-8F41F376D2D6}"/>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E623C92C-41FE-4DC8-B3C4-FA082714BE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0262BDAD-33A0-4CDA-BE72-F7F4C62012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4E3CD9E0-6540-4657-B70A-1098E52F06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C686580D-8D86-47B9-ACFE-470B1D06E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9EA86BB4-8C73-44C1-9A6F-9504AA9F98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01" name="楕円 200">
          <a:extLst>
            <a:ext uri="{FF2B5EF4-FFF2-40B4-BE49-F238E27FC236}">
              <a16:creationId xmlns:a16="http://schemas.microsoft.com/office/drawing/2014/main" xmlns="" id="{7F83EAC9-6703-4D1A-9B04-33424DD95540}"/>
            </a:ext>
          </a:extLst>
        </xdr:cNvPr>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148607</xdr:rowOff>
    </xdr:from>
    <xdr:ext cx="405111" cy="259045"/>
    <xdr:sp macro="" textlink="">
      <xdr:nvSpPr>
        <xdr:cNvPr id="202" name="【福祉施設】&#10;有形固定資産減価償却率該当値テキスト">
          <a:extLst>
            <a:ext uri="{FF2B5EF4-FFF2-40B4-BE49-F238E27FC236}">
              <a16:creationId xmlns:a16="http://schemas.microsoft.com/office/drawing/2014/main" xmlns="" id="{7C98C7BB-E4CC-49C2-94A9-D6768CDB4C1F}"/>
            </a:ext>
          </a:extLst>
        </xdr:cNvPr>
        <xdr:cNvSpPr txBox="1"/>
      </xdr:nvSpPr>
      <xdr:spPr>
        <a:xfrm>
          <a:off x="4673600"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133986</xdr:rowOff>
    </xdr:from>
    <xdr:to>
      <xdr:col>20</xdr:col>
      <xdr:colOff>38100</xdr:colOff>
      <xdr:row>81</xdr:row>
      <xdr:rowOff>64136</xdr:rowOff>
    </xdr:to>
    <xdr:sp macro="" textlink="">
      <xdr:nvSpPr>
        <xdr:cNvPr id="203" name="楕円 202">
          <a:extLst>
            <a:ext uri="{FF2B5EF4-FFF2-40B4-BE49-F238E27FC236}">
              <a16:creationId xmlns:a16="http://schemas.microsoft.com/office/drawing/2014/main" xmlns="" id="{DB93F3EC-3192-4403-9A68-0B918CE9B172}"/>
            </a:ext>
          </a:extLst>
        </xdr:cNvPr>
        <xdr:cNvSpPr/>
      </xdr:nvSpPr>
      <xdr:spPr>
        <a:xfrm>
          <a:off x="3746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13336</xdr:rowOff>
    </xdr:from>
    <xdr:to>
      <xdr:col>24</xdr:col>
      <xdr:colOff>63500</xdr:colOff>
      <xdr:row>81</xdr:row>
      <xdr:rowOff>49530</xdr:rowOff>
    </xdr:to>
    <xdr:cxnSp macro="">
      <xdr:nvCxnSpPr>
        <xdr:cNvPr id="204" name="直線コネクタ 203">
          <a:extLst>
            <a:ext uri="{FF2B5EF4-FFF2-40B4-BE49-F238E27FC236}">
              <a16:creationId xmlns:a16="http://schemas.microsoft.com/office/drawing/2014/main" xmlns="" id="{6E718265-553B-4ADF-9BE7-B5C819E3DE3C}"/>
            </a:ext>
          </a:extLst>
        </xdr:cNvPr>
        <xdr:cNvCxnSpPr/>
      </xdr:nvCxnSpPr>
      <xdr:spPr>
        <a:xfrm>
          <a:off x="3797300" y="139007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67311</xdr:rowOff>
    </xdr:from>
    <xdr:to>
      <xdr:col>15</xdr:col>
      <xdr:colOff>101600</xdr:colOff>
      <xdr:row>80</xdr:row>
      <xdr:rowOff>168911</xdr:rowOff>
    </xdr:to>
    <xdr:sp macro="" textlink="">
      <xdr:nvSpPr>
        <xdr:cNvPr id="205" name="楕円 204">
          <a:extLst>
            <a:ext uri="{FF2B5EF4-FFF2-40B4-BE49-F238E27FC236}">
              <a16:creationId xmlns:a16="http://schemas.microsoft.com/office/drawing/2014/main" xmlns="" id="{F7EA77D1-972A-4F33-8218-13DA42C4800F}"/>
            </a:ext>
          </a:extLst>
        </xdr:cNvPr>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118111</xdr:rowOff>
    </xdr:from>
    <xdr:to>
      <xdr:col>19</xdr:col>
      <xdr:colOff>177800</xdr:colOff>
      <xdr:row>81</xdr:row>
      <xdr:rowOff>13336</xdr:rowOff>
    </xdr:to>
    <xdr:cxnSp macro="">
      <xdr:nvCxnSpPr>
        <xdr:cNvPr id="206" name="直線コネクタ 205">
          <a:extLst>
            <a:ext uri="{FF2B5EF4-FFF2-40B4-BE49-F238E27FC236}">
              <a16:creationId xmlns:a16="http://schemas.microsoft.com/office/drawing/2014/main" xmlns="" id="{288EB3B9-7766-48D5-9CA9-6B364BA29304}"/>
            </a:ext>
          </a:extLst>
        </xdr:cNvPr>
        <xdr:cNvCxnSpPr/>
      </xdr:nvCxnSpPr>
      <xdr:spPr>
        <a:xfrm>
          <a:off x="2908300" y="1383411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2539</xdr:rowOff>
    </xdr:from>
    <xdr:to>
      <xdr:col>10</xdr:col>
      <xdr:colOff>165100</xdr:colOff>
      <xdr:row>80</xdr:row>
      <xdr:rowOff>104139</xdr:rowOff>
    </xdr:to>
    <xdr:sp macro="" textlink="">
      <xdr:nvSpPr>
        <xdr:cNvPr id="207" name="楕円 206">
          <a:extLst>
            <a:ext uri="{FF2B5EF4-FFF2-40B4-BE49-F238E27FC236}">
              <a16:creationId xmlns:a16="http://schemas.microsoft.com/office/drawing/2014/main" xmlns="" id="{77B62840-C264-4379-B99D-F913D33CFDB1}"/>
            </a:ext>
          </a:extLst>
        </xdr:cNvPr>
        <xdr:cNvSpPr/>
      </xdr:nvSpPr>
      <xdr:spPr>
        <a:xfrm>
          <a:off x="1968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80</xdr:row>
      <xdr:rowOff>118111</xdr:rowOff>
    </xdr:to>
    <xdr:cxnSp macro="">
      <xdr:nvCxnSpPr>
        <xdr:cNvPr id="208" name="直線コネクタ 207">
          <a:extLst>
            <a:ext uri="{FF2B5EF4-FFF2-40B4-BE49-F238E27FC236}">
              <a16:creationId xmlns:a16="http://schemas.microsoft.com/office/drawing/2014/main" xmlns="" id="{15B093F2-146F-441C-9539-3C617C722219}"/>
            </a:ext>
          </a:extLst>
        </xdr:cNvPr>
        <xdr:cNvCxnSpPr/>
      </xdr:nvCxnSpPr>
      <xdr:spPr>
        <a:xfrm>
          <a:off x="2019300" y="13769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xmlns="" id="{8B60BB66-5FCB-4125-97D8-A8EA774F3281}"/>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0" name="n_2aveValue【福祉施設】&#10;有形固定資産減価償却率">
          <a:extLst>
            <a:ext uri="{FF2B5EF4-FFF2-40B4-BE49-F238E27FC236}">
              <a16:creationId xmlns:a16="http://schemas.microsoft.com/office/drawing/2014/main" xmlns="" id="{FD7E5634-9CE8-4166-B793-F133698BE1D5}"/>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1" name="n_3aveValue【福祉施設】&#10;有形固定資産減価償却率">
          <a:extLst>
            <a:ext uri="{FF2B5EF4-FFF2-40B4-BE49-F238E27FC236}">
              <a16:creationId xmlns:a16="http://schemas.microsoft.com/office/drawing/2014/main" xmlns="" id="{3C8A48D8-8252-4AD9-B3C0-3C48C32FCA59}"/>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212" name="n_4aveValue【福祉施設】&#10;有形固定資産減価償却率">
          <a:extLst>
            <a:ext uri="{FF2B5EF4-FFF2-40B4-BE49-F238E27FC236}">
              <a16:creationId xmlns:a16="http://schemas.microsoft.com/office/drawing/2014/main" xmlns="" id="{2DBE30D3-935E-4842-81F2-198767B4F264}"/>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55263</xdr:rowOff>
    </xdr:from>
    <xdr:ext cx="405111" cy="259045"/>
    <xdr:sp macro="" textlink="">
      <xdr:nvSpPr>
        <xdr:cNvPr id="213" name="n_1mainValue【福祉施設】&#10;有形固定資産減価償却率">
          <a:extLst>
            <a:ext uri="{FF2B5EF4-FFF2-40B4-BE49-F238E27FC236}">
              <a16:creationId xmlns:a16="http://schemas.microsoft.com/office/drawing/2014/main" xmlns="" id="{2AC961FB-9D76-4555-B711-3221285D7252}"/>
            </a:ext>
          </a:extLst>
        </xdr:cNvPr>
        <xdr:cNvSpPr txBox="1"/>
      </xdr:nvSpPr>
      <xdr:spPr>
        <a:xfrm>
          <a:off x="35820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14" name="n_2mainValue【福祉施設】&#10;有形固定資産減価償却率">
          <a:extLst>
            <a:ext uri="{FF2B5EF4-FFF2-40B4-BE49-F238E27FC236}">
              <a16:creationId xmlns:a16="http://schemas.microsoft.com/office/drawing/2014/main" xmlns="" id="{9D3200AD-4E95-422C-9FF8-AB14A6C91A6A}"/>
            </a:ext>
          </a:extLst>
        </xdr:cNvPr>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120666</xdr:rowOff>
    </xdr:from>
    <xdr:ext cx="405111" cy="259045"/>
    <xdr:sp macro="" textlink="">
      <xdr:nvSpPr>
        <xdr:cNvPr id="215" name="n_3mainValue【福祉施設】&#10;有形固定資産減価償却率">
          <a:extLst>
            <a:ext uri="{FF2B5EF4-FFF2-40B4-BE49-F238E27FC236}">
              <a16:creationId xmlns:a16="http://schemas.microsoft.com/office/drawing/2014/main" xmlns="" id="{28E8AFD9-D7DE-417A-B7E9-BFBA2353B3AB}"/>
            </a:ext>
          </a:extLst>
        </xdr:cNvPr>
        <xdr:cNvSpPr txBox="1"/>
      </xdr:nvSpPr>
      <xdr:spPr>
        <a:xfrm>
          <a:off x="1816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xmlns="" id="{C0EB8152-0E81-47C3-B9C8-B376D4DE8C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xmlns="" id="{4DCFDE27-F04D-48A6-9038-3B40E05180E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xmlns="" id="{7A78B4B9-F2FB-4B39-8DF8-F57AFFDE492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xmlns="" id="{4225A208-F709-47C1-AF16-30AAE23AF6C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xmlns="" id="{5D13DBD8-C1BB-4599-9B00-56A88379FF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xmlns="" id="{5200422B-6781-43B4-B756-F0A17C9D4C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xmlns="" id="{A2C7C85F-8632-4983-A061-F3BB0C6A47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xmlns="" id="{917E6F61-CC73-46A7-ACC9-C4DC87F6A3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xmlns="" id="{197DC40A-553E-4388-96B5-980BCD09A8D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xmlns="" id="{C34AEE05-7794-4AFB-9360-DA6F311706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xmlns="" id="{53C53A18-BDC6-4BFE-816C-1EB30A95581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xmlns="" id="{F19579FF-BBBE-4C0F-9106-9B98F899E09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xmlns="" id="{3EA288B8-FDA3-4F29-BF10-7755C381AF2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xmlns="" id="{25D3AE45-BE34-4025-A902-A3916BB0E86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xmlns="" id="{7036BD14-4270-4785-9CC8-3D2C909087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xmlns="" id="{452C3E58-E136-4475-AFA5-F5FDE1FDDE9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xmlns="" id="{CCAB41D2-9318-4549-99E0-D008C6EF9C5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xmlns="" id="{B7B9DD12-E03C-4F62-8032-2C01ACCD3EB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xmlns="" id="{1FD6E2B8-665A-4030-B7F9-2CF322C00D9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xmlns="" id="{D1375348-CEEA-4DF1-BF3C-A833FE7FB7F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xmlns="" id="{AF6035C5-EC54-4883-B437-398E3E6514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xmlns="" id="{13A423F8-75F7-4D49-A4DE-2A918074CF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xmlns="" id="{2FD3302D-24D1-4366-BF71-E1A7D5D63C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xmlns="" id="{CBC470EC-6446-4F1B-9393-570AE43F0AF1}"/>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xmlns="" id="{D49C5C5B-6FA6-4833-88C0-004A73A6F77C}"/>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xmlns="" id="{64ED1D6C-7BCC-45D8-BC29-B3E8154B1FAF}"/>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xmlns="" id="{E5FB1D5A-C298-4A9E-9D76-031BA73631BF}"/>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xmlns="" id="{50CE2FBA-C9EA-4100-BBF4-10C3931D278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44" name="【福祉施設】&#10;一人当たり面積平均値テキスト">
          <a:extLst>
            <a:ext uri="{FF2B5EF4-FFF2-40B4-BE49-F238E27FC236}">
              <a16:creationId xmlns:a16="http://schemas.microsoft.com/office/drawing/2014/main" xmlns="" id="{981F96B3-9BDB-4F06-BE03-F96797C8AEDE}"/>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xmlns="" id="{0D5A80ED-997E-4267-BE04-594D744D3E64}"/>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xmlns="" id="{F4059F04-6ABA-4369-B996-89C45708E646}"/>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xmlns="" id="{F33E16C2-8A4E-4869-9BF8-F3E4CE897305}"/>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xmlns="" id="{0F3FADE9-FFFB-4E80-BC31-AD9C73D1FF05}"/>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249" name="フローチャート: 判断 248">
          <a:extLst>
            <a:ext uri="{FF2B5EF4-FFF2-40B4-BE49-F238E27FC236}">
              <a16:creationId xmlns:a16="http://schemas.microsoft.com/office/drawing/2014/main" xmlns="" id="{7042217D-6EAA-487F-990F-44CADF84C554}"/>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3AE9EFFD-14FC-439A-9A1A-7231BEE5ED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89663E5E-E7CD-4CB2-A9DA-B4784AEEBE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24EBA452-4B0E-4073-8657-D3705ADF8F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B4DB03D3-8F89-464E-91F9-268F582254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91DAF791-20DE-4906-8102-8937060AA7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255" name="楕円 254">
          <a:extLst>
            <a:ext uri="{FF2B5EF4-FFF2-40B4-BE49-F238E27FC236}">
              <a16:creationId xmlns:a16="http://schemas.microsoft.com/office/drawing/2014/main" xmlns="" id="{2496EF2C-1768-4BFC-B85F-B772E7B9E209}"/>
            </a:ext>
          </a:extLst>
        </xdr:cNvPr>
        <xdr:cNvSpPr/>
      </xdr:nvSpPr>
      <xdr:spPr>
        <a:xfrm>
          <a:off x="10426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21607</xdr:rowOff>
    </xdr:from>
    <xdr:ext cx="469744" cy="259045"/>
    <xdr:sp macro="" textlink="">
      <xdr:nvSpPr>
        <xdr:cNvPr id="256" name="【福祉施設】&#10;一人当たり面積該当値テキスト">
          <a:extLst>
            <a:ext uri="{FF2B5EF4-FFF2-40B4-BE49-F238E27FC236}">
              <a16:creationId xmlns:a16="http://schemas.microsoft.com/office/drawing/2014/main" xmlns="" id="{BC30A8B6-A88F-4249-ADFE-0F2A2CBE7238}"/>
            </a:ext>
          </a:extLst>
        </xdr:cNvPr>
        <xdr:cNvSpPr txBox="1"/>
      </xdr:nvSpPr>
      <xdr:spPr>
        <a:xfrm>
          <a:off x="10515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xdr:rowOff>
    </xdr:from>
    <xdr:to>
      <xdr:col>50</xdr:col>
      <xdr:colOff>165100</xdr:colOff>
      <xdr:row>83</xdr:row>
      <xdr:rowOff>117475</xdr:rowOff>
    </xdr:to>
    <xdr:sp macro="" textlink="">
      <xdr:nvSpPr>
        <xdr:cNvPr id="257" name="楕円 256">
          <a:extLst>
            <a:ext uri="{FF2B5EF4-FFF2-40B4-BE49-F238E27FC236}">
              <a16:creationId xmlns:a16="http://schemas.microsoft.com/office/drawing/2014/main" xmlns="" id="{91B7AD2B-9A9D-4963-B546-DE7230058A13}"/>
            </a:ext>
          </a:extLst>
        </xdr:cNvPr>
        <xdr:cNvSpPr/>
      </xdr:nvSpPr>
      <xdr:spPr>
        <a:xfrm>
          <a:off x="958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49530</xdr:rowOff>
    </xdr:from>
    <xdr:to>
      <xdr:col>55</xdr:col>
      <xdr:colOff>0</xdr:colOff>
      <xdr:row>83</xdr:row>
      <xdr:rowOff>66675</xdr:rowOff>
    </xdr:to>
    <xdr:cxnSp macro="">
      <xdr:nvCxnSpPr>
        <xdr:cNvPr id="258" name="直線コネクタ 257">
          <a:extLst>
            <a:ext uri="{FF2B5EF4-FFF2-40B4-BE49-F238E27FC236}">
              <a16:creationId xmlns:a16="http://schemas.microsoft.com/office/drawing/2014/main" xmlns="" id="{B05EBFBF-FAF7-450C-9935-A110FFDB3AF5}"/>
            </a:ext>
          </a:extLst>
        </xdr:cNvPr>
        <xdr:cNvCxnSpPr/>
      </xdr:nvCxnSpPr>
      <xdr:spPr>
        <a:xfrm flipV="1">
          <a:off x="9639300" y="142798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34162</xdr:rowOff>
    </xdr:from>
    <xdr:to>
      <xdr:col>46</xdr:col>
      <xdr:colOff>38100</xdr:colOff>
      <xdr:row>83</xdr:row>
      <xdr:rowOff>135762</xdr:rowOff>
    </xdr:to>
    <xdr:sp macro="" textlink="">
      <xdr:nvSpPr>
        <xdr:cNvPr id="259" name="楕円 258">
          <a:extLst>
            <a:ext uri="{FF2B5EF4-FFF2-40B4-BE49-F238E27FC236}">
              <a16:creationId xmlns:a16="http://schemas.microsoft.com/office/drawing/2014/main" xmlns="" id="{2B8A9C38-A063-4685-AFF3-89C90A97AC1E}"/>
            </a:ext>
          </a:extLst>
        </xdr:cNvPr>
        <xdr:cNvSpPr/>
      </xdr:nvSpPr>
      <xdr:spPr>
        <a:xfrm>
          <a:off x="8699500" y="142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66675</xdr:rowOff>
    </xdr:from>
    <xdr:to>
      <xdr:col>50</xdr:col>
      <xdr:colOff>114300</xdr:colOff>
      <xdr:row>83</xdr:row>
      <xdr:rowOff>84962</xdr:rowOff>
    </xdr:to>
    <xdr:cxnSp macro="">
      <xdr:nvCxnSpPr>
        <xdr:cNvPr id="260" name="直線コネクタ 259">
          <a:extLst>
            <a:ext uri="{FF2B5EF4-FFF2-40B4-BE49-F238E27FC236}">
              <a16:creationId xmlns:a16="http://schemas.microsoft.com/office/drawing/2014/main" xmlns="" id="{2241716A-432C-42E6-8698-99CC57F9B7A7}"/>
            </a:ext>
          </a:extLst>
        </xdr:cNvPr>
        <xdr:cNvCxnSpPr/>
      </xdr:nvCxnSpPr>
      <xdr:spPr>
        <a:xfrm flipV="1">
          <a:off x="8750300" y="1429702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55118</xdr:rowOff>
    </xdr:from>
    <xdr:to>
      <xdr:col>41</xdr:col>
      <xdr:colOff>101600</xdr:colOff>
      <xdr:row>83</xdr:row>
      <xdr:rowOff>156718</xdr:rowOff>
    </xdr:to>
    <xdr:sp macro="" textlink="">
      <xdr:nvSpPr>
        <xdr:cNvPr id="261" name="楕円 260">
          <a:extLst>
            <a:ext uri="{FF2B5EF4-FFF2-40B4-BE49-F238E27FC236}">
              <a16:creationId xmlns:a16="http://schemas.microsoft.com/office/drawing/2014/main" xmlns="" id="{B10BBA7A-013B-47DB-86DF-BCAB1A6FCB5C}"/>
            </a:ext>
          </a:extLst>
        </xdr:cNvPr>
        <xdr:cNvSpPr/>
      </xdr:nvSpPr>
      <xdr:spPr>
        <a:xfrm>
          <a:off x="7810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84962</xdr:rowOff>
    </xdr:from>
    <xdr:to>
      <xdr:col>45</xdr:col>
      <xdr:colOff>177800</xdr:colOff>
      <xdr:row>83</xdr:row>
      <xdr:rowOff>105918</xdr:rowOff>
    </xdr:to>
    <xdr:cxnSp macro="">
      <xdr:nvCxnSpPr>
        <xdr:cNvPr id="262" name="直線コネクタ 261">
          <a:extLst>
            <a:ext uri="{FF2B5EF4-FFF2-40B4-BE49-F238E27FC236}">
              <a16:creationId xmlns:a16="http://schemas.microsoft.com/office/drawing/2014/main" xmlns="" id="{9B5DF8D2-F59C-4BF7-ABF1-2CBC7C54A174}"/>
            </a:ext>
          </a:extLst>
        </xdr:cNvPr>
        <xdr:cNvCxnSpPr/>
      </xdr:nvCxnSpPr>
      <xdr:spPr>
        <a:xfrm flipV="1">
          <a:off x="7861300" y="14315312"/>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63" name="n_1aveValue【福祉施設】&#10;一人当たり面積">
          <a:extLst>
            <a:ext uri="{FF2B5EF4-FFF2-40B4-BE49-F238E27FC236}">
              <a16:creationId xmlns:a16="http://schemas.microsoft.com/office/drawing/2014/main" xmlns="" id="{CBEEC039-D28E-4DD5-B581-6BE75815CCD5}"/>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64" name="n_2aveValue【福祉施設】&#10;一人当たり面積">
          <a:extLst>
            <a:ext uri="{FF2B5EF4-FFF2-40B4-BE49-F238E27FC236}">
              <a16:creationId xmlns:a16="http://schemas.microsoft.com/office/drawing/2014/main" xmlns="" id="{DDD66F4E-2EAB-44DE-A4E9-5FE7EAE24FA9}"/>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65" name="n_3aveValue【福祉施設】&#10;一人当たり面積">
          <a:extLst>
            <a:ext uri="{FF2B5EF4-FFF2-40B4-BE49-F238E27FC236}">
              <a16:creationId xmlns:a16="http://schemas.microsoft.com/office/drawing/2014/main" xmlns="" id="{4C232247-76F5-447B-B928-77AA15A04A06}"/>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266" name="n_4aveValue【福祉施設】&#10;一人当たり面積">
          <a:extLst>
            <a:ext uri="{FF2B5EF4-FFF2-40B4-BE49-F238E27FC236}">
              <a16:creationId xmlns:a16="http://schemas.microsoft.com/office/drawing/2014/main" xmlns="" id="{2DB2A7F0-F0A0-49DD-B1B5-A6880F58E1E6}"/>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134002</xdr:rowOff>
    </xdr:from>
    <xdr:ext cx="469744" cy="259045"/>
    <xdr:sp macro="" textlink="">
      <xdr:nvSpPr>
        <xdr:cNvPr id="267" name="n_1mainValue【福祉施設】&#10;一人当たり面積">
          <a:extLst>
            <a:ext uri="{FF2B5EF4-FFF2-40B4-BE49-F238E27FC236}">
              <a16:creationId xmlns:a16="http://schemas.microsoft.com/office/drawing/2014/main" xmlns="" id="{57BF816C-016E-4BF7-ADEE-AF79B07BD44A}"/>
            </a:ext>
          </a:extLst>
        </xdr:cNvPr>
        <xdr:cNvSpPr txBox="1"/>
      </xdr:nvSpPr>
      <xdr:spPr>
        <a:xfrm>
          <a:off x="9391727"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152289</xdr:rowOff>
    </xdr:from>
    <xdr:ext cx="469744" cy="259045"/>
    <xdr:sp macro="" textlink="">
      <xdr:nvSpPr>
        <xdr:cNvPr id="268" name="n_2mainValue【福祉施設】&#10;一人当たり面積">
          <a:extLst>
            <a:ext uri="{FF2B5EF4-FFF2-40B4-BE49-F238E27FC236}">
              <a16:creationId xmlns:a16="http://schemas.microsoft.com/office/drawing/2014/main" xmlns="" id="{886EF8FD-0A8F-4078-AAF8-8BE3E8640BF8}"/>
            </a:ext>
          </a:extLst>
        </xdr:cNvPr>
        <xdr:cNvSpPr txBox="1"/>
      </xdr:nvSpPr>
      <xdr:spPr>
        <a:xfrm>
          <a:off x="8515427" y="1403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1795</xdr:rowOff>
    </xdr:from>
    <xdr:ext cx="469744" cy="259045"/>
    <xdr:sp macro="" textlink="">
      <xdr:nvSpPr>
        <xdr:cNvPr id="269" name="n_3mainValue【福祉施設】&#10;一人当たり面積">
          <a:extLst>
            <a:ext uri="{FF2B5EF4-FFF2-40B4-BE49-F238E27FC236}">
              <a16:creationId xmlns:a16="http://schemas.microsoft.com/office/drawing/2014/main" xmlns="" id="{5DCF63A2-1C95-4A32-A788-C80044C69981}"/>
            </a:ext>
          </a:extLst>
        </xdr:cNvPr>
        <xdr:cNvSpPr txBox="1"/>
      </xdr:nvSpPr>
      <xdr:spPr>
        <a:xfrm>
          <a:off x="7626427" y="1406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xmlns="" id="{E0D014C8-9BDC-4A55-A2AF-A219A7ED72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xmlns="" id="{29833BBB-5A01-4916-AF71-E13A2313DA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xmlns="" id="{98A6CA38-DB6A-4A60-A0EA-9BC2617CDE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xmlns="" id="{8BE59137-32E7-4663-A231-35C46DAF6A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xmlns="" id="{28083F32-13FD-4F8E-BB56-904392DAF6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xmlns="" id="{E3BEAFBF-6B43-42A2-BD50-93801AB403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xmlns="" id="{0F8ED063-9979-4765-ACF1-D8D18BAEF1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xmlns="" id="{726CF2A8-981B-42D5-BCDA-6922B9334E7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xmlns="" id="{030BAA8C-91DF-4D0F-B4E2-D0DBB24E69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xmlns="" id="{10529843-10CD-4081-B7A5-D02F5BC50F3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xmlns="" id="{25C5E075-8791-4265-8830-1694FD691B7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1" name="直線コネクタ 280">
          <a:extLst>
            <a:ext uri="{FF2B5EF4-FFF2-40B4-BE49-F238E27FC236}">
              <a16:creationId xmlns:a16="http://schemas.microsoft.com/office/drawing/2014/main" xmlns="" id="{9C44759A-5EAB-4647-8303-F51270BBF68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2" name="テキスト ボックス 281">
          <a:extLst>
            <a:ext uri="{FF2B5EF4-FFF2-40B4-BE49-F238E27FC236}">
              <a16:creationId xmlns:a16="http://schemas.microsoft.com/office/drawing/2014/main" xmlns="" id="{BBABB985-77BE-4D87-932F-A7231871D4F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3" name="直線コネクタ 282">
          <a:extLst>
            <a:ext uri="{FF2B5EF4-FFF2-40B4-BE49-F238E27FC236}">
              <a16:creationId xmlns:a16="http://schemas.microsoft.com/office/drawing/2014/main" xmlns="" id="{DE3B89F1-5A1E-4BF8-B1FD-67F9F2C89A0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4" name="テキスト ボックス 283">
          <a:extLst>
            <a:ext uri="{FF2B5EF4-FFF2-40B4-BE49-F238E27FC236}">
              <a16:creationId xmlns:a16="http://schemas.microsoft.com/office/drawing/2014/main" xmlns="" id="{0D20AE5A-EFB6-4DB6-9F96-2A15CC4E83DE}"/>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5" name="直線コネクタ 284">
          <a:extLst>
            <a:ext uri="{FF2B5EF4-FFF2-40B4-BE49-F238E27FC236}">
              <a16:creationId xmlns:a16="http://schemas.microsoft.com/office/drawing/2014/main" xmlns="" id="{A8D3AE57-BC04-4A00-B40D-38C44BEC93A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6" name="テキスト ボックス 285">
          <a:extLst>
            <a:ext uri="{FF2B5EF4-FFF2-40B4-BE49-F238E27FC236}">
              <a16:creationId xmlns:a16="http://schemas.microsoft.com/office/drawing/2014/main" xmlns="" id="{5A83B797-CEB7-4F68-988E-B78F4B3E0E1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7" name="直線コネクタ 286">
          <a:extLst>
            <a:ext uri="{FF2B5EF4-FFF2-40B4-BE49-F238E27FC236}">
              <a16:creationId xmlns:a16="http://schemas.microsoft.com/office/drawing/2014/main" xmlns="" id="{DCC4CFD6-4084-47EE-B0B8-1196613F3BD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8" name="テキスト ボックス 287">
          <a:extLst>
            <a:ext uri="{FF2B5EF4-FFF2-40B4-BE49-F238E27FC236}">
              <a16:creationId xmlns:a16="http://schemas.microsoft.com/office/drawing/2014/main" xmlns="" id="{E0EF6AEB-2BB3-4BDD-8E22-A9AEFE4E6D0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9" name="直線コネクタ 288">
          <a:extLst>
            <a:ext uri="{FF2B5EF4-FFF2-40B4-BE49-F238E27FC236}">
              <a16:creationId xmlns:a16="http://schemas.microsoft.com/office/drawing/2014/main" xmlns="" id="{A1BB767E-1061-4736-9A24-DD62A2F3203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0" name="テキスト ボックス 289">
          <a:extLst>
            <a:ext uri="{FF2B5EF4-FFF2-40B4-BE49-F238E27FC236}">
              <a16:creationId xmlns:a16="http://schemas.microsoft.com/office/drawing/2014/main" xmlns="" id="{06721FD7-C9BD-47BF-BF65-9D22F7CB2F28}"/>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xmlns="" id="{74EB713C-0F0E-4F1B-94FB-67B7C9EDCEF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92" name="直線コネクタ 291">
          <a:extLst>
            <a:ext uri="{FF2B5EF4-FFF2-40B4-BE49-F238E27FC236}">
              <a16:creationId xmlns:a16="http://schemas.microsoft.com/office/drawing/2014/main" xmlns="" id="{D79EA09A-78CB-409E-BA34-DB7E26B48103}"/>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3" name="【市民会館】&#10;有形固定資産減価償却率最小値テキスト">
          <a:extLst>
            <a:ext uri="{FF2B5EF4-FFF2-40B4-BE49-F238E27FC236}">
              <a16:creationId xmlns:a16="http://schemas.microsoft.com/office/drawing/2014/main" xmlns="" id="{6566AD19-D83E-46FC-B747-AA42EA422AA4}"/>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4" name="直線コネクタ 293">
          <a:extLst>
            <a:ext uri="{FF2B5EF4-FFF2-40B4-BE49-F238E27FC236}">
              <a16:creationId xmlns:a16="http://schemas.microsoft.com/office/drawing/2014/main" xmlns="" id="{61E53246-B2D1-4874-8B2E-776520513E4E}"/>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95" name="【市民会館】&#10;有形固定資産減価償却率最大値テキスト">
          <a:extLst>
            <a:ext uri="{FF2B5EF4-FFF2-40B4-BE49-F238E27FC236}">
              <a16:creationId xmlns:a16="http://schemas.microsoft.com/office/drawing/2014/main" xmlns="" id="{F8671730-B249-4DFD-B32F-0222C31C4B62}"/>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96" name="直線コネクタ 295">
          <a:extLst>
            <a:ext uri="{FF2B5EF4-FFF2-40B4-BE49-F238E27FC236}">
              <a16:creationId xmlns:a16="http://schemas.microsoft.com/office/drawing/2014/main" xmlns="" id="{019192F2-B7E2-4C8C-BE36-941A115458E2}"/>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297" name="【市民会館】&#10;有形固定資産減価償却率平均値テキスト">
          <a:extLst>
            <a:ext uri="{FF2B5EF4-FFF2-40B4-BE49-F238E27FC236}">
              <a16:creationId xmlns:a16="http://schemas.microsoft.com/office/drawing/2014/main" xmlns="" id="{B3286992-50DB-4847-8C17-E2375376ABF6}"/>
            </a:ext>
          </a:extLst>
        </xdr:cNvPr>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98" name="フローチャート: 判断 297">
          <a:extLst>
            <a:ext uri="{FF2B5EF4-FFF2-40B4-BE49-F238E27FC236}">
              <a16:creationId xmlns:a16="http://schemas.microsoft.com/office/drawing/2014/main" xmlns="" id="{03F4A1A8-06C0-456A-BF8A-7F71B665296A}"/>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99" name="フローチャート: 判断 298">
          <a:extLst>
            <a:ext uri="{FF2B5EF4-FFF2-40B4-BE49-F238E27FC236}">
              <a16:creationId xmlns:a16="http://schemas.microsoft.com/office/drawing/2014/main" xmlns="" id="{405042B1-BF34-47A8-81B6-F391BA433112}"/>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00" name="フローチャート: 判断 299">
          <a:extLst>
            <a:ext uri="{FF2B5EF4-FFF2-40B4-BE49-F238E27FC236}">
              <a16:creationId xmlns:a16="http://schemas.microsoft.com/office/drawing/2014/main" xmlns="" id="{F60E5013-6EEC-49D3-98EC-FA92485843E0}"/>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01" name="フローチャート: 判断 300">
          <a:extLst>
            <a:ext uri="{FF2B5EF4-FFF2-40B4-BE49-F238E27FC236}">
              <a16:creationId xmlns:a16="http://schemas.microsoft.com/office/drawing/2014/main" xmlns="" id="{F77E4245-9B0C-412A-B87F-5AECA8147CC5}"/>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89408</xdr:rowOff>
    </xdr:from>
    <xdr:to>
      <xdr:col>6</xdr:col>
      <xdr:colOff>38100</xdr:colOff>
      <xdr:row>100</xdr:row>
      <xdr:rowOff>19558</xdr:rowOff>
    </xdr:to>
    <xdr:sp macro="" textlink="">
      <xdr:nvSpPr>
        <xdr:cNvPr id="302" name="フローチャート: 判断 301">
          <a:extLst>
            <a:ext uri="{FF2B5EF4-FFF2-40B4-BE49-F238E27FC236}">
              <a16:creationId xmlns:a16="http://schemas.microsoft.com/office/drawing/2014/main" xmlns="" id="{FB6D3DA2-DEB8-47E0-8571-B99B73F2284B}"/>
            </a:ext>
          </a:extLst>
        </xdr:cNvPr>
        <xdr:cNvSpPr/>
      </xdr:nvSpPr>
      <xdr:spPr>
        <a:xfrm>
          <a:off x="1079500" y="1706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C4F19658-02B1-4E1E-A470-8D5B4BC7F7A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B9AC43EB-C0F3-49F6-AE98-AB3D8C139D4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2E2B6C10-904D-454D-AB75-BF63751CFB2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xmlns="" id="{81C2E532-7CAE-410D-995B-CA2D4892F8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xmlns="" id="{2316ADC7-AEEE-45AA-8017-1B6537A2A55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135128</xdr:rowOff>
    </xdr:from>
    <xdr:to>
      <xdr:col>24</xdr:col>
      <xdr:colOff>114300</xdr:colOff>
      <xdr:row>106</xdr:row>
      <xdr:rowOff>65278</xdr:rowOff>
    </xdr:to>
    <xdr:sp macro="" textlink="">
      <xdr:nvSpPr>
        <xdr:cNvPr id="308" name="楕円 307">
          <a:extLst>
            <a:ext uri="{FF2B5EF4-FFF2-40B4-BE49-F238E27FC236}">
              <a16:creationId xmlns:a16="http://schemas.microsoft.com/office/drawing/2014/main" xmlns="" id="{2F581AD7-5080-4487-99E9-341F82A34D1C}"/>
            </a:ext>
          </a:extLst>
        </xdr:cNvPr>
        <xdr:cNvSpPr/>
      </xdr:nvSpPr>
      <xdr:spPr>
        <a:xfrm>
          <a:off x="4584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113555</xdr:rowOff>
    </xdr:from>
    <xdr:ext cx="405111" cy="259045"/>
    <xdr:sp macro="" textlink="">
      <xdr:nvSpPr>
        <xdr:cNvPr id="309" name="【市民会館】&#10;有形固定資産減価償却率該当値テキスト">
          <a:extLst>
            <a:ext uri="{FF2B5EF4-FFF2-40B4-BE49-F238E27FC236}">
              <a16:creationId xmlns:a16="http://schemas.microsoft.com/office/drawing/2014/main" xmlns="" id="{684CCFAF-E6B8-4D19-91E2-1FF8EA285BDA}"/>
            </a:ext>
          </a:extLst>
        </xdr:cNvPr>
        <xdr:cNvSpPr txBox="1"/>
      </xdr:nvSpPr>
      <xdr:spPr>
        <a:xfrm>
          <a:off x="4673600"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18542</xdr:rowOff>
    </xdr:from>
    <xdr:to>
      <xdr:col>20</xdr:col>
      <xdr:colOff>38100</xdr:colOff>
      <xdr:row>106</xdr:row>
      <xdr:rowOff>120142</xdr:rowOff>
    </xdr:to>
    <xdr:sp macro="" textlink="">
      <xdr:nvSpPr>
        <xdr:cNvPr id="310" name="楕円 309">
          <a:extLst>
            <a:ext uri="{FF2B5EF4-FFF2-40B4-BE49-F238E27FC236}">
              <a16:creationId xmlns:a16="http://schemas.microsoft.com/office/drawing/2014/main" xmlns="" id="{4981D110-6E93-4E83-B0E0-E348A7115DDA}"/>
            </a:ext>
          </a:extLst>
        </xdr:cNvPr>
        <xdr:cNvSpPr/>
      </xdr:nvSpPr>
      <xdr:spPr>
        <a:xfrm>
          <a:off x="3746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14478</xdr:rowOff>
    </xdr:from>
    <xdr:to>
      <xdr:col>24</xdr:col>
      <xdr:colOff>63500</xdr:colOff>
      <xdr:row>106</xdr:row>
      <xdr:rowOff>69342</xdr:rowOff>
    </xdr:to>
    <xdr:cxnSp macro="">
      <xdr:nvCxnSpPr>
        <xdr:cNvPr id="311" name="直線コネクタ 310">
          <a:extLst>
            <a:ext uri="{FF2B5EF4-FFF2-40B4-BE49-F238E27FC236}">
              <a16:creationId xmlns:a16="http://schemas.microsoft.com/office/drawing/2014/main" xmlns="" id="{B73CAB79-69D7-49AC-81D2-706F31059D30}"/>
            </a:ext>
          </a:extLst>
        </xdr:cNvPr>
        <xdr:cNvCxnSpPr/>
      </xdr:nvCxnSpPr>
      <xdr:spPr>
        <a:xfrm flipV="1">
          <a:off x="3797300" y="1818817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312" name="楕円 311">
          <a:extLst>
            <a:ext uri="{FF2B5EF4-FFF2-40B4-BE49-F238E27FC236}">
              <a16:creationId xmlns:a16="http://schemas.microsoft.com/office/drawing/2014/main" xmlns="" id="{3E55AF80-1A39-4BFD-A812-0242E7A36084}"/>
            </a:ext>
          </a:extLst>
        </xdr:cNvPr>
        <xdr:cNvSpPr/>
      </xdr:nvSpPr>
      <xdr:spPr>
        <a:xfrm>
          <a:off x="2857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69342</xdr:rowOff>
    </xdr:to>
    <xdr:cxnSp macro="">
      <xdr:nvCxnSpPr>
        <xdr:cNvPr id="313" name="直線コネクタ 312">
          <a:extLst>
            <a:ext uri="{FF2B5EF4-FFF2-40B4-BE49-F238E27FC236}">
              <a16:creationId xmlns:a16="http://schemas.microsoft.com/office/drawing/2014/main" xmlns="" id="{A04263D0-0F03-42F7-B763-C28831AE7057}"/>
            </a:ext>
          </a:extLst>
        </xdr:cNvPr>
        <xdr:cNvCxnSpPr/>
      </xdr:nvCxnSpPr>
      <xdr:spPr>
        <a:xfrm>
          <a:off x="2908300" y="181927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91694</xdr:rowOff>
    </xdr:from>
    <xdr:to>
      <xdr:col>10</xdr:col>
      <xdr:colOff>165100</xdr:colOff>
      <xdr:row>106</xdr:row>
      <xdr:rowOff>21844</xdr:rowOff>
    </xdr:to>
    <xdr:sp macro="" textlink="">
      <xdr:nvSpPr>
        <xdr:cNvPr id="314" name="楕円 313">
          <a:extLst>
            <a:ext uri="{FF2B5EF4-FFF2-40B4-BE49-F238E27FC236}">
              <a16:creationId xmlns:a16="http://schemas.microsoft.com/office/drawing/2014/main" xmlns="" id="{F6341FE2-55D9-4008-BE9F-BBE18BF49EC6}"/>
            </a:ext>
          </a:extLst>
        </xdr:cNvPr>
        <xdr:cNvSpPr/>
      </xdr:nvSpPr>
      <xdr:spPr>
        <a:xfrm>
          <a:off x="1968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142494</xdr:rowOff>
    </xdr:from>
    <xdr:to>
      <xdr:col>15</xdr:col>
      <xdr:colOff>50800</xdr:colOff>
      <xdr:row>106</xdr:row>
      <xdr:rowOff>19050</xdr:rowOff>
    </xdr:to>
    <xdr:cxnSp macro="">
      <xdr:nvCxnSpPr>
        <xdr:cNvPr id="315" name="直線コネクタ 314">
          <a:extLst>
            <a:ext uri="{FF2B5EF4-FFF2-40B4-BE49-F238E27FC236}">
              <a16:creationId xmlns:a16="http://schemas.microsoft.com/office/drawing/2014/main" xmlns="" id="{8595D758-1FE1-4116-9CB6-58150F9190E1}"/>
            </a:ext>
          </a:extLst>
        </xdr:cNvPr>
        <xdr:cNvCxnSpPr/>
      </xdr:nvCxnSpPr>
      <xdr:spPr>
        <a:xfrm>
          <a:off x="2019300" y="181447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16" name="n_1aveValue【市民会館】&#10;有形固定資産減価償却率">
          <a:extLst>
            <a:ext uri="{FF2B5EF4-FFF2-40B4-BE49-F238E27FC236}">
              <a16:creationId xmlns:a16="http://schemas.microsoft.com/office/drawing/2014/main" xmlns="" id="{3F775A3B-F3E8-454D-BBF4-277DE84167B1}"/>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17" name="n_2aveValue【市民会館】&#10;有形固定資産減価償却率">
          <a:extLst>
            <a:ext uri="{FF2B5EF4-FFF2-40B4-BE49-F238E27FC236}">
              <a16:creationId xmlns:a16="http://schemas.microsoft.com/office/drawing/2014/main" xmlns="" id="{93A98235-8698-4F39-A09E-AEB691D5F973}"/>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18" name="n_3aveValue【市民会館】&#10;有形固定資産減価償却率">
          <a:extLst>
            <a:ext uri="{FF2B5EF4-FFF2-40B4-BE49-F238E27FC236}">
              <a16:creationId xmlns:a16="http://schemas.microsoft.com/office/drawing/2014/main" xmlns="" id="{BA00CFC6-F19F-445D-8AD9-DE142015B519}"/>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36085</xdr:rowOff>
    </xdr:from>
    <xdr:ext cx="405111" cy="259045"/>
    <xdr:sp macro="" textlink="">
      <xdr:nvSpPr>
        <xdr:cNvPr id="319" name="n_4aveValue【市民会館】&#10;有形固定資産減価償却率">
          <a:extLst>
            <a:ext uri="{FF2B5EF4-FFF2-40B4-BE49-F238E27FC236}">
              <a16:creationId xmlns:a16="http://schemas.microsoft.com/office/drawing/2014/main" xmlns="" id="{8803D31B-2847-4ABA-8C09-E619A28140E1}"/>
            </a:ext>
          </a:extLst>
        </xdr:cNvPr>
        <xdr:cNvSpPr txBox="1"/>
      </xdr:nvSpPr>
      <xdr:spPr>
        <a:xfrm>
          <a:off x="927744" y="168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111269</xdr:rowOff>
    </xdr:from>
    <xdr:ext cx="405111" cy="259045"/>
    <xdr:sp macro="" textlink="">
      <xdr:nvSpPr>
        <xdr:cNvPr id="320" name="n_1mainValue【市民会館】&#10;有形固定資産減価償却率">
          <a:extLst>
            <a:ext uri="{FF2B5EF4-FFF2-40B4-BE49-F238E27FC236}">
              <a16:creationId xmlns:a16="http://schemas.microsoft.com/office/drawing/2014/main" xmlns="" id="{14AFF083-93F6-4259-A647-DF9671E33446}"/>
            </a:ext>
          </a:extLst>
        </xdr:cNvPr>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321" name="n_2mainValue【市民会館】&#10;有形固定資産減価償却率">
          <a:extLst>
            <a:ext uri="{FF2B5EF4-FFF2-40B4-BE49-F238E27FC236}">
              <a16:creationId xmlns:a16="http://schemas.microsoft.com/office/drawing/2014/main" xmlns="" id="{31F83A60-AC62-472D-964E-B368254A0CF6}"/>
            </a:ext>
          </a:extLst>
        </xdr:cNvPr>
        <xdr:cNvSpPr txBox="1"/>
      </xdr:nvSpPr>
      <xdr:spPr>
        <a:xfrm>
          <a:off x="2705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12971</xdr:rowOff>
    </xdr:from>
    <xdr:ext cx="405111" cy="259045"/>
    <xdr:sp macro="" textlink="">
      <xdr:nvSpPr>
        <xdr:cNvPr id="322" name="n_3mainValue【市民会館】&#10;有形固定資産減価償却率">
          <a:extLst>
            <a:ext uri="{FF2B5EF4-FFF2-40B4-BE49-F238E27FC236}">
              <a16:creationId xmlns:a16="http://schemas.microsoft.com/office/drawing/2014/main" xmlns="" id="{0F178A72-D9A3-4EDB-A2CB-47458C6B79F3}"/>
            </a:ext>
          </a:extLst>
        </xdr:cNvPr>
        <xdr:cNvSpPr txBox="1"/>
      </xdr:nvSpPr>
      <xdr:spPr>
        <a:xfrm>
          <a:off x="18167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xmlns="" id="{F74A9D87-D145-4AE5-BE9D-B29B8AF7122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xmlns="" id="{8FC91549-A75F-494E-9F87-613B1F28D6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xmlns="" id="{95D76FE4-3C95-4B57-AF59-87BDEC7A9E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xmlns="" id="{98E26BB2-E94C-425D-8865-3312155970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xmlns="" id="{9950EB3B-C998-4B35-B5ED-F01C6C060A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xmlns="" id="{5E5253DF-F84E-469A-99D4-1AE7551349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xmlns="" id="{CDCBC2DF-BCB4-4A94-8329-70924158D0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xmlns="" id="{39622C19-335E-4B6C-B08D-30C2672D3A1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xmlns="" id="{FCF3A088-2184-4E1D-A3B1-A3643CC8B39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xmlns="" id="{6A6AAC31-9095-4D0A-8505-59DC845E596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a:extLst>
            <a:ext uri="{FF2B5EF4-FFF2-40B4-BE49-F238E27FC236}">
              <a16:creationId xmlns:a16="http://schemas.microsoft.com/office/drawing/2014/main" xmlns="" id="{DE2A28EF-909F-4D35-844A-86528D5370A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4" name="テキスト ボックス 333">
          <a:extLst>
            <a:ext uri="{FF2B5EF4-FFF2-40B4-BE49-F238E27FC236}">
              <a16:creationId xmlns:a16="http://schemas.microsoft.com/office/drawing/2014/main" xmlns="" id="{7E9F5156-EFE8-4839-97EF-C30162B4ABB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a:extLst>
            <a:ext uri="{FF2B5EF4-FFF2-40B4-BE49-F238E27FC236}">
              <a16:creationId xmlns:a16="http://schemas.microsoft.com/office/drawing/2014/main" xmlns="" id="{81EB244B-8FD6-4862-B580-5ED8A6DC13A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6" name="テキスト ボックス 335">
          <a:extLst>
            <a:ext uri="{FF2B5EF4-FFF2-40B4-BE49-F238E27FC236}">
              <a16:creationId xmlns:a16="http://schemas.microsoft.com/office/drawing/2014/main" xmlns="" id="{0B237DA9-A9E2-424C-BA7E-1D2B366B2ED3}"/>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a:extLst>
            <a:ext uri="{FF2B5EF4-FFF2-40B4-BE49-F238E27FC236}">
              <a16:creationId xmlns:a16="http://schemas.microsoft.com/office/drawing/2014/main" xmlns="" id="{3D46EB8D-D6D4-4AFB-8E0C-51A6BE6ACD7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8" name="テキスト ボックス 337">
          <a:extLst>
            <a:ext uri="{FF2B5EF4-FFF2-40B4-BE49-F238E27FC236}">
              <a16:creationId xmlns:a16="http://schemas.microsoft.com/office/drawing/2014/main" xmlns="" id="{D6FD0445-1564-4F35-A221-1ADF4062550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a:extLst>
            <a:ext uri="{FF2B5EF4-FFF2-40B4-BE49-F238E27FC236}">
              <a16:creationId xmlns:a16="http://schemas.microsoft.com/office/drawing/2014/main" xmlns="" id="{0F578611-A342-4520-9913-28155C7DC25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0" name="テキスト ボックス 339">
          <a:extLst>
            <a:ext uri="{FF2B5EF4-FFF2-40B4-BE49-F238E27FC236}">
              <a16:creationId xmlns:a16="http://schemas.microsoft.com/office/drawing/2014/main" xmlns="" id="{501F705F-F061-4D8E-89E1-984FBBB9F07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xmlns="" id="{076F20F1-2D2C-4333-87EE-12FBE8798B3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xmlns="" id="{E3504D2F-88FA-4DD2-8B9D-8C45A8AAA23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xmlns="" id="{1F8D30C1-4178-4F8C-A0D0-5CE09081E2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44" name="直線コネクタ 343">
          <a:extLst>
            <a:ext uri="{FF2B5EF4-FFF2-40B4-BE49-F238E27FC236}">
              <a16:creationId xmlns:a16="http://schemas.microsoft.com/office/drawing/2014/main" xmlns="" id="{F619500E-E3FC-4568-93DF-6B0959D1C64F}"/>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45" name="【市民会館】&#10;一人当たり面積最小値テキスト">
          <a:extLst>
            <a:ext uri="{FF2B5EF4-FFF2-40B4-BE49-F238E27FC236}">
              <a16:creationId xmlns:a16="http://schemas.microsoft.com/office/drawing/2014/main" xmlns="" id="{360BE7CA-FFC0-405C-8B53-9427F8F96D5B}"/>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46" name="直線コネクタ 345">
          <a:extLst>
            <a:ext uri="{FF2B5EF4-FFF2-40B4-BE49-F238E27FC236}">
              <a16:creationId xmlns:a16="http://schemas.microsoft.com/office/drawing/2014/main" xmlns="" id="{1705FAC4-661C-477F-87F8-A285EB7D4AF5}"/>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47" name="【市民会館】&#10;一人当たり面積最大値テキスト">
          <a:extLst>
            <a:ext uri="{FF2B5EF4-FFF2-40B4-BE49-F238E27FC236}">
              <a16:creationId xmlns:a16="http://schemas.microsoft.com/office/drawing/2014/main" xmlns="" id="{A525FA4B-C9E1-47FA-A62C-BF868BDEC282}"/>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48" name="直線コネクタ 347">
          <a:extLst>
            <a:ext uri="{FF2B5EF4-FFF2-40B4-BE49-F238E27FC236}">
              <a16:creationId xmlns:a16="http://schemas.microsoft.com/office/drawing/2014/main" xmlns="" id="{E5B478C1-1542-4638-A68F-1735C376271F}"/>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49" name="【市民会館】&#10;一人当たり面積平均値テキスト">
          <a:extLst>
            <a:ext uri="{FF2B5EF4-FFF2-40B4-BE49-F238E27FC236}">
              <a16:creationId xmlns:a16="http://schemas.microsoft.com/office/drawing/2014/main" xmlns="" id="{785D6861-28B9-456E-8AF4-3E5B2D459996}"/>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50" name="フローチャート: 判断 349">
          <a:extLst>
            <a:ext uri="{FF2B5EF4-FFF2-40B4-BE49-F238E27FC236}">
              <a16:creationId xmlns:a16="http://schemas.microsoft.com/office/drawing/2014/main" xmlns="" id="{E58BC6F7-3FCC-4D33-8C2A-AB8BB5983A1F}"/>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51" name="フローチャート: 判断 350">
          <a:extLst>
            <a:ext uri="{FF2B5EF4-FFF2-40B4-BE49-F238E27FC236}">
              <a16:creationId xmlns:a16="http://schemas.microsoft.com/office/drawing/2014/main" xmlns="" id="{97CC8057-756B-4872-A8B6-C42DCA7F49BF}"/>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52" name="フローチャート: 判断 351">
          <a:extLst>
            <a:ext uri="{FF2B5EF4-FFF2-40B4-BE49-F238E27FC236}">
              <a16:creationId xmlns:a16="http://schemas.microsoft.com/office/drawing/2014/main" xmlns="" id="{6B8B01D1-621A-4F3D-AB3F-8AFB19116F67}"/>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53" name="フローチャート: 判断 352">
          <a:extLst>
            <a:ext uri="{FF2B5EF4-FFF2-40B4-BE49-F238E27FC236}">
              <a16:creationId xmlns:a16="http://schemas.microsoft.com/office/drawing/2014/main" xmlns="" id="{9C5EC120-BCA7-4F20-A4B1-1BA56ED216DC}"/>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166218</xdr:rowOff>
    </xdr:from>
    <xdr:to>
      <xdr:col>36</xdr:col>
      <xdr:colOff>165100</xdr:colOff>
      <xdr:row>107</xdr:row>
      <xdr:rowOff>96368</xdr:rowOff>
    </xdr:to>
    <xdr:sp macro="" textlink="">
      <xdr:nvSpPr>
        <xdr:cNvPr id="354" name="フローチャート: 判断 353">
          <a:extLst>
            <a:ext uri="{FF2B5EF4-FFF2-40B4-BE49-F238E27FC236}">
              <a16:creationId xmlns:a16="http://schemas.microsoft.com/office/drawing/2014/main" xmlns="" id="{26877E20-7D4F-4CC6-8B86-1B4CC66FF433}"/>
            </a:ext>
          </a:extLst>
        </xdr:cNvPr>
        <xdr:cNvSpPr/>
      </xdr:nvSpPr>
      <xdr:spPr>
        <a:xfrm>
          <a:off x="6921500" y="1833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07BE7016-0E3C-403D-AA61-52AED87D60E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91AFB6DF-7594-4A6C-881E-6A26214BDE0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999F810E-7E14-4D70-8782-B1F9A3AE65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xmlns="" id="{C785CA95-3AEB-4CD4-B2F1-9FC10CCD88C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xmlns="" id="{CB33BE8B-9C5E-4EA6-9061-948A1A8AA68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146558</xdr:rowOff>
    </xdr:from>
    <xdr:to>
      <xdr:col>55</xdr:col>
      <xdr:colOff>50800</xdr:colOff>
      <xdr:row>106</xdr:row>
      <xdr:rowOff>76708</xdr:rowOff>
    </xdr:to>
    <xdr:sp macro="" textlink="">
      <xdr:nvSpPr>
        <xdr:cNvPr id="360" name="楕円 359">
          <a:extLst>
            <a:ext uri="{FF2B5EF4-FFF2-40B4-BE49-F238E27FC236}">
              <a16:creationId xmlns:a16="http://schemas.microsoft.com/office/drawing/2014/main" xmlns="" id="{482ED340-FEE2-4EF6-9A79-FA88316029AF}"/>
            </a:ext>
          </a:extLst>
        </xdr:cNvPr>
        <xdr:cNvSpPr/>
      </xdr:nvSpPr>
      <xdr:spPr>
        <a:xfrm>
          <a:off x="10426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124985</xdr:rowOff>
    </xdr:from>
    <xdr:ext cx="469744" cy="259045"/>
    <xdr:sp macro="" textlink="">
      <xdr:nvSpPr>
        <xdr:cNvPr id="361" name="【市民会館】&#10;一人当たり面積該当値テキスト">
          <a:extLst>
            <a:ext uri="{FF2B5EF4-FFF2-40B4-BE49-F238E27FC236}">
              <a16:creationId xmlns:a16="http://schemas.microsoft.com/office/drawing/2014/main" xmlns="" id="{A9EF17ED-E205-468D-BBFE-A931E0A7DD2A}"/>
            </a:ext>
          </a:extLst>
        </xdr:cNvPr>
        <xdr:cNvSpPr txBox="1"/>
      </xdr:nvSpPr>
      <xdr:spPr>
        <a:xfrm>
          <a:off x="10515600"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157987</xdr:rowOff>
    </xdr:from>
    <xdr:to>
      <xdr:col>50</xdr:col>
      <xdr:colOff>165100</xdr:colOff>
      <xdr:row>106</xdr:row>
      <xdr:rowOff>88137</xdr:rowOff>
    </xdr:to>
    <xdr:sp macro="" textlink="">
      <xdr:nvSpPr>
        <xdr:cNvPr id="362" name="楕円 361">
          <a:extLst>
            <a:ext uri="{FF2B5EF4-FFF2-40B4-BE49-F238E27FC236}">
              <a16:creationId xmlns:a16="http://schemas.microsoft.com/office/drawing/2014/main" xmlns="" id="{8B47CB53-3C65-49BF-82AF-075A35237528}"/>
            </a:ext>
          </a:extLst>
        </xdr:cNvPr>
        <xdr:cNvSpPr/>
      </xdr:nvSpPr>
      <xdr:spPr>
        <a:xfrm>
          <a:off x="9588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25908</xdr:rowOff>
    </xdr:from>
    <xdr:to>
      <xdr:col>55</xdr:col>
      <xdr:colOff>0</xdr:colOff>
      <xdr:row>106</xdr:row>
      <xdr:rowOff>37337</xdr:rowOff>
    </xdr:to>
    <xdr:cxnSp macro="">
      <xdr:nvCxnSpPr>
        <xdr:cNvPr id="363" name="直線コネクタ 362">
          <a:extLst>
            <a:ext uri="{FF2B5EF4-FFF2-40B4-BE49-F238E27FC236}">
              <a16:creationId xmlns:a16="http://schemas.microsoft.com/office/drawing/2014/main" xmlns="" id="{EEA7DB48-3568-4C59-87FF-8B328A6AEF9A}"/>
            </a:ext>
          </a:extLst>
        </xdr:cNvPr>
        <xdr:cNvCxnSpPr/>
      </xdr:nvCxnSpPr>
      <xdr:spPr>
        <a:xfrm flipV="1">
          <a:off x="9639300" y="1819960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170332</xdr:rowOff>
    </xdr:from>
    <xdr:to>
      <xdr:col>46</xdr:col>
      <xdr:colOff>38100</xdr:colOff>
      <xdr:row>106</xdr:row>
      <xdr:rowOff>100482</xdr:rowOff>
    </xdr:to>
    <xdr:sp macro="" textlink="">
      <xdr:nvSpPr>
        <xdr:cNvPr id="364" name="楕円 363">
          <a:extLst>
            <a:ext uri="{FF2B5EF4-FFF2-40B4-BE49-F238E27FC236}">
              <a16:creationId xmlns:a16="http://schemas.microsoft.com/office/drawing/2014/main" xmlns="" id="{E194EC89-120F-490E-B5EF-9206E6AA176A}"/>
            </a:ext>
          </a:extLst>
        </xdr:cNvPr>
        <xdr:cNvSpPr/>
      </xdr:nvSpPr>
      <xdr:spPr>
        <a:xfrm>
          <a:off x="8699500" y="181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37337</xdr:rowOff>
    </xdr:from>
    <xdr:to>
      <xdr:col>50</xdr:col>
      <xdr:colOff>114300</xdr:colOff>
      <xdr:row>106</xdr:row>
      <xdr:rowOff>49682</xdr:rowOff>
    </xdr:to>
    <xdr:cxnSp macro="">
      <xdr:nvCxnSpPr>
        <xdr:cNvPr id="365" name="直線コネクタ 364">
          <a:extLst>
            <a:ext uri="{FF2B5EF4-FFF2-40B4-BE49-F238E27FC236}">
              <a16:creationId xmlns:a16="http://schemas.microsoft.com/office/drawing/2014/main" xmlns="" id="{1BDE30D9-FDCB-4038-93A5-3FBE61CEF04C}"/>
            </a:ext>
          </a:extLst>
        </xdr:cNvPr>
        <xdr:cNvCxnSpPr/>
      </xdr:nvCxnSpPr>
      <xdr:spPr>
        <a:xfrm flipV="1">
          <a:off x="8750300" y="1821103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13512</xdr:rowOff>
    </xdr:from>
    <xdr:to>
      <xdr:col>41</xdr:col>
      <xdr:colOff>101600</xdr:colOff>
      <xdr:row>106</xdr:row>
      <xdr:rowOff>115112</xdr:rowOff>
    </xdr:to>
    <xdr:sp macro="" textlink="">
      <xdr:nvSpPr>
        <xdr:cNvPr id="366" name="楕円 365">
          <a:extLst>
            <a:ext uri="{FF2B5EF4-FFF2-40B4-BE49-F238E27FC236}">
              <a16:creationId xmlns:a16="http://schemas.microsoft.com/office/drawing/2014/main" xmlns="" id="{72386278-2FAA-4D4A-BD77-8A0B707DEFCB}"/>
            </a:ext>
          </a:extLst>
        </xdr:cNvPr>
        <xdr:cNvSpPr/>
      </xdr:nvSpPr>
      <xdr:spPr>
        <a:xfrm>
          <a:off x="7810500" y="181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49682</xdr:rowOff>
    </xdr:from>
    <xdr:to>
      <xdr:col>45</xdr:col>
      <xdr:colOff>177800</xdr:colOff>
      <xdr:row>106</xdr:row>
      <xdr:rowOff>64312</xdr:rowOff>
    </xdr:to>
    <xdr:cxnSp macro="">
      <xdr:nvCxnSpPr>
        <xdr:cNvPr id="367" name="直線コネクタ 366">
          <a:extLst>
            <a:ext uri="{FF2B5EF4-FFF2-40B4-BE49-F238E27FC236}">
              <a16:creationId xmlns:a16="http://schemas.microsoft.com/office/drawing/2014/main" xmlns="" id="{568ADC3F-BAE8-4234-BF8E-157CFF9212D8}"/>
            </a:ext>
          </a:extLst>
        </xdr:cNvPr>
        <xdr:cNvCxnSpPr/>
      </xdr:nvCxnSpPr>
      <xdr:spPr>
        <a:xfrm flipV="1">
          <a:off x="7861300" y="1822338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68" name="n_1aveValue【市民会館】&#10;一人当たり面積">
          <a:extLst>
            <a:ext uri="{FF2B5EF4-FFF2-40B4-BE49-F238E27FC236}">
              <a16:creationId xmlns:a16="http://schemas.microsoft.com/office/drawing/2014/main" xmlns="" id="{AA6E6F0B-0C38-453B-9AC0-115BF5D44304}"/>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69" name="n_2aveValue【市民会館】&#10;一人当たり面積">
          <a:extLst>
            <a:ext uri="{FF2B5EF4-FFF2-40B4-BE49-F238E27FC236}">
              <a16:creationId xmlns:a16="http://schemas.microsoft.com/office/drawing/2014/main" xmlns="" id="{6F1F8791-275F-49C0-9C61-247344F8B829}"/>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70" name="n_3aveValue【市民会館】&#10;一人当たり面積">
          <a:extLst>
            <a:ext uri="{FF2B5EF4-FFF2-40B4-BE49-F238E27FC236}">
              <a16:creationId xmlns:a16="http://schemas.microsoft.com/office/drawing/2014/main" xmlns="" id="{86880596-06C7-4FD0-96C3-46DBD6130BB0}"/>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112895</xdr:rowOff>
    </xdr:from>
    <xdr:ext cx="469744" cy="259045"/>
    <xdr:sp macro="" textlink="">
      <xdr:nvSpPr>
        <xdr:cNvPr id="371" name="n_4aveValue【市民会館】&#10;一人当たり面積">
          <a:extLst>
            <a:ext uri="{FF2B5EF4-FFF2-40B4-BE49-F238E27FC236}">
              <a16:creationId xmlns:a16="http://schemas.microsoft.com/office/drawing/2014/main" xmlns="" id="{05E1AB51-AEF4-49AD-94E1-1CF9769F56B8}"/>
            </a:ext>
          </a:extLst>
        </xdr:cNvPr>
        <xdr:cNvSpPr txBox="1"/>
      </xdr:nvSpPr>
      <xdr:spPr>
        <a:xfrm>
          <a:off x="6737427" y="181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79264</xdr:rowOff>
    </xdr:from>
    <xdr:ext cx="469744" cy="259045"/>
    <xdr:sp macro="" textlink="">
      <xdr:nvSpPr>
        <xdr:cNvPr id="372" name="n_1mainValue【市民会館】&#10;一人当たり面積">
          <a:extLst>
            <a:ext uri="{FF2B5EF4-FFF2-40B4-BE49-F238E27FC236}">
              <a16:creationId xmlns:a16="http://schemas.microsoft.com/office/drawing/2014/main" xmlns="" id="{235840E9-6753-4486-A5C7-06CB601C37A9}"/>
            </a:ext>
          </a:extLst>
        </xdr:cNvPr>
        <xdr:cNvSpPr txBox="1"/>
      </xdr:nvSpPr>
      <xdr:spPr>
        <a:xfrm>
          <a:off x="93917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91609</xdr:rowOff>
    </xdr:from>
    <xdr:ext cx="469744" cy="259045"/>
    <xdr:sp macro="" textlink="">
      <xdr:nvSpPr>
        <xdr:cNvPr id="373" name="n_2mainValue【市民会館】&#10;一人当たり面積">
          <a:extLst>
            <a:ext uri="{FF2B5EF4-FFF2-40B4-BE49-F238E27FC236}">
              <a16:creationId xmlns:a16="http://schemas.microsoft.com/office/drawing/2014/main" xmlns="" id="{EBF5D35C-209B-4135-9715-B30862388048}"/>
            </a:ext>
          </a:extLst>
        </xdr:cNvPr>
        <xdr:cNvSpPr txBox="1"/>
      </xdr:nvSpPr>
      <xdr:spPr>
        <a:xfrm>
          <a:off x="8515427" y="1826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106239</xdr:rowOff>
    </xdr:from>
    <xdr:ext cx="469744" cy="259045"/>
    <xdr:sp macro="" textlink="">
      <xdr:nvSpPr>
        <xdr:cNvPr id="374" name="n_3mainValue【市民会館】&#10;一人当たり面積">
          <a:extLst>
            <a:ext uri="{FF2B5EF4-FFF2-40B4-BE49-F238E27FC236}">
              <a16:creationId xmlns:a16="http://schemas.microsoft.com/office/drawing/2014/main" xmlns="" id="{6C915819-B375-45D7-BD17-D7F069D40E90}"/>
            </a:ext>
          </a:extLst>
        </xdr:cNvPr>
        <xdr:cNvSpPr txBox="1"/>
      </xdr:nvSpPr>
      <xdr:spPr>
        <a:xfrm>
          <a:off x="7626427"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xmlns="" id="{2B00DD73-98C0-4F57-B707-6D4FE73E7A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xmlns="" id="{66EA323A-D21B-4B97-A82A-E8BA00D1D19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xmlns="" id="{FFE7E8F8-5BB4-4B30-AC57-E8F5D89B8E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xmlns="" id="{785551F5-1982-47C1-9362-3597AA133D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xmlns="" id="{6AAE2006-914E-4C5A-8BD4-E7C38CEFB4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xmlns="" id="{67F11067-5027-4150-8380-A435C23047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xmlns="" id="{68D76DBF-D1F2-4994-B446-7E10CA1BAE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xmlns="" id="{771E2775-8174-4DF8-BBF9-DB76101BC65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xmlns="" id="{2072B87C-FEFE-44EE-9963-A616010026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xmlns="" id="{A61FDE1F-97FB-4D0E-B33B-00838B5E6B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xmlns="" id="{7E3BFAA6-9110-431F-AA28-BF993500F7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xmlns="" id="{B523FE8D-1817-4DB0-B406-35BDAE28A0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xmlns="" id="{06F4D8B3-7CD6-481C-9D96-D2A4AF319B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xmlns="" id="{7673997F-115D-47AD-B828-377F83C4C2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xmlns="" id="{BDDC7E90-27D0-4369-9362-CBA2EEFF71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xmlns="" id="{99FC9FE0-685C-4CF3-A97C-895CB7C1945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xmlns="" id="{1A3BA9BF-7371-4570-B659-40A5956E3B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xmlns="" id="{9F7243FC-5800-4F3C-9EC6-D1FD85D423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xmlns="" id="{FE7F6059-89C9-4627-AA74-F5210E2B4D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xmlns="" id="{7E9EF87E-874B-4AB6-B088-E68DD58E27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xmlns="" id="{ED1C8486-CD2A-47ED-ABA2-4694855B4D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xmlns="" id="{ACFECAA3-ACE5-4CC7-BCA4-1DD13064A3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xmlns="" id="{B53E23F7-11F3-4198-A85B-45498783A38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xmlns="" id="{CDD545D5-1CBB-4992-B1A5-265FF6FC5B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xmlns="" id="{91AA0723-AFD4-46A5-AB69-A17EBAE0A6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xmlns="" id="{B92A4635-5A7A-4E3E-B1D1-FAC519BC6C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xmlns="" id="{7B2C80E5-7472-4EF6-9042-02230AC936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2" name="直線コネクタ 401">
          <a:extLst>
            <a:ext uri="{FF2B5EF4-FFF2-40B4-BE49-F238E27FC236}">
              <a16:creationId xmlns:a16="http://schemas.microsoft.com/office/drawing/2014/main" xmlns="" id="{C0148142-A5FB-44CA-8C31-DA1F288232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3" name="テキスト ボックス 402">
          <a:extLst>
            <a:ext uri="{FF2B5EF4-FFF2-40B4-BE49-F238E27FC236}">
              <a16:creationId xmlns:a16="http://schemas.microsoft.com/office/drawing/2014/main" xmlns="" id="{1250A9A8-6E72-4258-AFBD-26D7DEE20B4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4" name="直線コネクタ 403">
          <a:extLst>
            <a:ext uri="{FF2B5EF4-FFF2-40B4-BE49-F238E27FC236}">
              <a16:creationId xmlns:a16="http://schemas.microsoft.com/office/drawing/2014/main" xmlns="" id="{3544142A-1ADC-47D2-9156-2205125340E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5" name="テキスト ボックス 404">
          <a:extLst>
            <a:ext uri="{FF2B5EF4-FFF2-40B4-BE49-F238E27FC236}">
              <a16:creationId xmlns:a16="http://schemas.microsoft.com/office/drawing/2014/main" xmlns="" id="{3E5D0A52-58B5-49F4-9AAE-98BEA067FA2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6" name="直線コネクタ 405">
          <a:extLst>
            <a:ext uri="{FF2B5EF4-FFF2-40B4-BE49-F238E27FC236}">
              <a16:creationId xmlns:a16="http://schemas.microsoft.com/office/drawing/2014/main" xmlns="" id="{04949277-0118-44A5-BB51-5E0401E2166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7" name="テキスト ボックス 406">
          <a:extLst>
            <a:ext uri="{FF2B5EF4-FFF2-40B4-BE49-F238E27FC236}">
              <a16:creationId xmlns:a16="http://schemas.microsoft.com/office/drawing/2014/main" xmlns="" id="{4001682E-899B-4F19-AB31-D7F8A8D97DF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8" name="直線コネクタ 407">
          <a:extLst>
            <a:ext uri="{FF2B5EF4-FFF2-40B4-BE49-F238E27FC236}">
              <a16:creationId xmlns:a16="http://schemas.microsoft.com/office/drawing/2014/main" xmlns="" id="{7BDFE507-F5B9-42CD-B956-ABA9CB80B8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9" name="テキスト ボックス 408">
          <a:extLst>
            <a:ext uri="{FF2B5EF4-FFF2-40B4-BE49-F238E27FC236}">
              <a16:creationId xmlns:a16="http://schemas.microsoft.com/office/drawing/2014/main" xmlns="" id="{23F03F50-E93D-4FE6-970E-6DF62D44D19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0" name="直線コネクタ 409">
          <a:extLst>
            <a:ext uri="{FF2B5EF4-FFF2-40B4-BE49-F238E27FC236}">
              <a16:creationId xmlns:a16="http://schemas.microsoft.com/office/drawing/2014/main" xmlns="" id="{0022D2F7-981B-41A8-9A2A-2FDA6719028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1" name="テキスト ボックス 410">
          <a:extLst>
            <a:ext uri="{FF2B5EF4-FFF2-40B4-BE49-F238E27FC236}">
              <a16:creationId xmlns:a16="http://schemas.microsoft.com/office/drawing/2014/main" xmlns="" id="{85C7AA16-1091-443B-9EB9-159C50163DE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2" name="直線コネクタ 411">
          <a:extLst>
            <a:ext uri="{FF2B5EF4-FFF2-40B4-BE49-F238E27FC236}">
              <a16:creationId xmlns:a16="http://schemas.microsoft.com/office/drawing/2014/main" xmlns="" id="{4E59CCF7-C821-4840-8D09-AE1F2723883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3" name="テキスト ボックス 412">
          <a:extLst>
            <a:ext uri="{FF2B5EF4-FFF2-40B4-BE49-F238E27FC236}">
              <a16:creationId xmlns:a16="http://schemas.microsoft.com/office/drawing/2014/main" xmlns="" id="{CAFA8712-4E30-4C37-BC66-BCCE598A021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a:extLst>
            <a:ext uri="{FF2B5EF4-FFF2-40B4-BE49-F238E27FC236}">
              <a16:creationId xmlns:a16="http://schemas.microsoft.com/office/drawing/2014/main" xmlns="" id="{9848BC60-35B8-49E5-A47D-F541BB30D4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a:extLst>
            <a:ext uri="{FF2B5EF4-FFF2-40B4-BE49-F238E27FC236}">
              <a16:creationId xmlns:a16="http://schemas.microsoft.com/office/drawing/2014/main" xmlns="" id="{47541C63-EB93-4B3D-9AD6-DC9DA67FC3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16" name="直線コネクタ 415">
          <a:extLst>
            <a:ext uri="{FF2B5EF4-FFF2-40B4-BE49-F238E27FC236}">
              <a16:creationId xmlns:a16="http://schemas.microsoft.com/office/drawing/2014/main" xmlns="" id="{335F2F9E-8D45-4CDA-AF9B-5497A5749E4E}"/>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17" name="【保健センター・保健所】&#10;有形固定資産減価償却率最小値テキスト">
          <a:extLst>
            <a:ext uri="{FF2B5EF4-FFF2-40B4-BE49-F238E27FC236}">
              <a16:creationId xmlns:a16="http://schemas.microsoft.com/office/drawing/2014/main" xmlns="" id="{E56A502C-8854-4041-8C66-F97F57482286}"/>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18" name="直線コネクタ 417">
          <a:extLst>
            <a:ext uri="{FF2B5EF4-FFF2-40B4-BE49-F238E27FC236}">
              <a16:creationId xmlns:a16="http://schemas.microsoft.com/office/drawing/2014/main" xmlns="" id="{622F71F5-B213-4319-947F-96E79E21305F}"/>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19" name="【保健センター・保健所】&#10;有形固定資産減価償却率最大値テキスト">
          <a:extLst>
            <a:ext uri="{FF2B5EF4-FFF2-40B4-BE49-F238E27FC236}">
              <a16:creationId xmlns:a16="http://schemas.microsoft.com/office/drawing/2014/main" xmlns="" id="{74F841DA-838A-495A-845B-FB590F6410A8}"/>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20" name="直線コネクタ 419">
          <a:extLst>
            <a:ext uri="{FF2B5EF4-FFF2-40B4-BE49-F238E27FC236}">
              <a16:creationId xmlns:a16="http://schemas.microsoft.com/office/drawing/2014/main" xmlns="" id="{4E787677-3B25-4758-B0A4-8C636D7C1971}"/>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21" name="【保健センター・保健所】&#10;有形固定資産減価償却率平均値テキスト">
          <a:extLst>
            <a:ext uri="{FF2B5EF4-FFF2-40B4-BE49-F238E27FC236}">
              <a16:creationId xmlns:a16="http://schemas.microsoft.com/office/drawing/2014/main" xmlns="" id="{62D065D2-A7FA-4936-B488-43F2A8EE4B44}"/>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22" name="フローチャート: 判断 421">
          <a:extLst>
            <a:ext uri="{FF2B5EF4-FFF2-40B4-BE49-F238E27FC236}">
              <a16:creationId xmlns:a16="http://schemas.microsoft.com/office/drawing/2014/main" xmlns="" id="{BDEEFC56-00CC-4F5A-94EB-50BA20A07EA9}"/>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23" name="フローチャート: 判断 422">
          <a:extLst>
            <a:ext uri="{FF2B5EF4-FFF2-40B4-BE49-F238E27FC236}">
              <a16:creationId xmlns:a16="http://schemas.microsoft.com/office/drawing/2014/main" xmlns="" id="{F178C86F-4751-477E-9E73-415D4C3EB5B2}"/>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24" name="フローチャート: 判断 423">
          <a:extLst>
            <a:ext uri="{FF2B5EF4-FFF2-40B4-BE49-F238E27FC236}">
              <a16:creationId xmlns:a16="http://schemas.microsoft.com/office/drawing/2014/main" xmlns="" id="{131ADA19-8D6C-4F07-904F-6B6BC91FF17A}"/>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25" name="フローチャート: 判断 424">
          <a:extLst>
            <a:ext uri="{FF2B5EF4-FFF2-40B4-BE49-F238E27FC236}">
              <a16:creationId xmlns:a16="http://schemas.microsoft.com/office/drawing/2014/main" xmlns="" id="{B2A0387E-E6A8-43E2-8A0B-3325EB04ECC4}"/>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91259</xdr:rowOff>
    </xdr:from>
    <xdr:to>
      <xdr:col>67</xdr:col>
      <xdr:colOff>101600</xdr:colOff>
      <xdr:row>61</xdr:row>
      <xdr:rowOff>21409</xdr:rowOff>
    </xdr:to>
    <xdr:sp macro="" textlink="">
      <xdr:nvSpPr>
        <xdr:cNvPr id="426" name="フローチャート: 判断 425">
          <a:extLst>
            <a:ext uri="{FF2B5EF4-FFF2-40B4-BE49-F238E27FC236}">
              <a16:creationId xmlns:a16="http://schemas.microsoft.com/office/drawing/2014/main" xmlns="" id="{AFECE4CB-DDD8-4A1A-9F7B-027F8D1CAEC4}"/>
            </a:ext>
          </a:extLst>
        </xdr:cNvPr>
        <xdr:cNvSpPr/>
      </xdr:nvSpPr>
      <xdr:spPr>
        <a:xfrm>
          <a:off x="12763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xmlns="" id="{2A7A97FB-98D0-476F-BC46-2D3C8BFC18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xmlns="" id="{555E8CD0-447D-4E0F-8013-E8F013E5B9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xmlns="" id="{F4012674-30CF-484D-ABB1-0CDE96C375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6CA64C27-D9B2-4739-A9B4-3B6B8B5E5F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7D03E50A-9A34-4602-8350-61B11BFFF1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432" name="楕円 431">
          <a:extLst>
            <a:ext uri="{FF2B5EF4-FFF2-40B4-BE49-F238E27FC236}">
              <a16:creationId xmlns:a16="http://schemas.microsoft.com/office/drawing/2014/main" xmlns="" id="{C260E228-DD09-4667-9AF3-52E3D0DC3002}"/>
            </a:ext>
          </a:extLst>
        </xdr:cNvPr>
        <xdr:cNvSpPr/>
      </xdr:nvSpPr>
      <xdr:spPr>
        <a:xfrm>
          <a:off x="16268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433" name="【保健センター・保健所】&#10;有形固定資産減価償却率該当値テキスト">
          <a:extLst>
            <a:ext uri="{FF2B5EF4-FFF2-40B4-BE49-F238E27FC236}">
              <a16:creationId xmlns:a16="http://schemas.microsoft.com/office/drawing/2014/main" xmlns="" id="{5A6CD43A-1C1C-4B3C-8891-FFD907BF2785}"/>
            </a:ext>
          </a:extLst>
        </xdr:cNvPr>
        <xdr:cNvSpPr txBox="1"/>
      </xdr:nvSpPr>
      <xdr:spPr>
        <a:xfrm>
          <a:off x="16357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171269</xdr:rowOff>
    </xdr:from>
    <xdr:to>
      <xdr:col>81</xdr:col>
      <xdr:colOff>101600</xdr:colOff>
      <xdr:row>62</xdr:row>
      <xdr:rowOff>101419</xdr:rowOff>
    </xdr:to>
    <xdr:sp macro="" textlink="">
      <xdr:nvSpPr>
        <xdr:cNvPr id="434" name="楕円 433">
          <a:extLst>
            <a:ext uri="{FF2B5EF4-FFF2-40B4-BE49-F238E27FC236}">
              <a16:creationId xmlns:a16="http://schemas.microsoft.com/office/drawing/2014/main" xmlns="" id="{F7B8EA5C-15F9-489C-87CA-682F28EA6C05}"/>
            </a:ext>
          </a:extLst>
        </xdr:cNvPr>
        <xdr:cNvSpPr/>
      </xdr:nvSpPr>
      <xdr:spPr>
        <a:xfrm>
          <a:off x="15430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115933</xdr:rowOff>
    </xdr:from>
    <xdr:to>
      <xdr:col>85</xdr:col>
      <xdr:colOff>127000</xdr:colOff>
      <xdr:row>62</xdr:row>
      <xdr:rowOff>50619</xdr:rowOff>
    </xdr:to>
    <xdr:cxnSp macro="">
      <xdr:nvCxnSpPr>
        <xdr:cNvPr id="435" name="直線コネクタ 434">
          <a:extLst>
            <a:ext uri="{FF2B5EF4-FFF2-40B4-BE49-F238E27FC236}">
              <a16:creationId xmlns:a16="http://schemas.microsoft.com/office/drawing/2014/main" xmlns="" id="{B16D6E75-CC2A-437B-9B51-5782099025F0}"/>
            </a:ext>
          </a:extLst>
        </xdr:cNvPr>
        <xdr:cNvCxnSpPr/>
      </xdr:nvCxnSpPr>
      <xdr:spPr>
        <a:xfrm flipV="1">
          <a:off x="15481300" y="10574383"/>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436" name="楕円 435">
          <a:extLst>
            <a:ext uri="{FF2B5EF4-FFF2-40B4-BE49-F238E27FC236}">
              <a16:creationId xmlns:a16="http://schemas.microsoft.com/office/drawing/2014/main" xmlns="" id="{FB5C0B9A-ED5B-4AC4-88CB-D051D71A9573}"/>
            </a:ext>
          </a:extLst>
        </xdr:cNvPr>
        <xdr:cNvSpPr/>
      </xdr:nvSpPr>
      <xdr:spPr>
        <a:xfrm>
          <a:off x="14541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50619</xdr:rowOff>
    </xdr:to>
    <xdr:cxnSp macro="">
      <xdr:nvCxnSpPr>
        <xdr:cNvPr id="437" name="直線コネクタ 436">
          <a:extLst>
            <a:ext uri="{FF2B5EF4-FFF2-40B4-BE49-F238E27FC236}">
              <a16:creationId xmlns:a16="http://schemas.microsoft.com/office/drawing/2014/main" xmlns="" id="{591F0EBE-1C51-4CB2-9274-0B9D83E22FCA}"/>
            </a:ext>
          </a:extLst>
        </xdr:cNvPr>
        <xdr:cNvCxnSpPr/>
      </xdr:nvCxnSpPr>
      <xdr:spPr>
        <a:xfrm>
          <a:off x="14592300" y="106462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438" name="楕円 437">
          <a:extLst>
            <a:ext uri="{FF2B5EF4-FFF2-40B4-BE49-F238E27FC236}">
              <a16:creationId xmlns:a16="http://schemas.microsoft.com/office/drawing/2014/main" xmlns="" id="{3C0E14CB-DBB7-4D62-8D2C-C96BAFCF251D}"/>
            </a:ext>
          </a:extLst>
        </xdr:cNvPr>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439" name="直線コネクタ 438">
          <a:extLst>
            <a:ext uri="{FF2B5EF4-FFF2-40B4-BE49-F238E27FC236}">
              <a16:creationId xmlns:a16="http://schemas.microsoft.com/office/drawing/2014/main" xmlns="" id="{0B7DE3E8-0DC5-4E66-A575-33DDC20D3B6E}"/>
            </a:ext>
          </a:extLst>
        </xdr:cNvPr>
        <xdr:cNvCxnSpPr/>
      </xdr:nvCxnSpPr>
      <xdr:spPr>
        <a:xfrm>
          <a:off x="13703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xmlns="" id="{BC41205E-7E32-4C87-990F-E6AAB12B07B6}"/>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xmlns="" id="{A9945A69-77AE-4529-A6EE-E0AF2D0CA608}"/>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xmlns="" id="{BF3CB251-5D87-4658-B0FC-0079B192F8D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37936</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xmlns="" id="{55B86AB7-5C32-46B1-9F69-17C2D7EFE971}"/>
            </a:ext>
          </a:extLst>
        </xdr:cNvPr>
        <xdr:cNvSpPr txBox="1"/>
      </xdr:nvSpPr>
      <xdr:spPr>
        <a:xfrm>
          <a:off x="12611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92546</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xmlns="" id="{4950F768-0109-4B78-90DD-52127014EB08}"/>
            </a:ext>
          </a:extLst>
        </xdr:cNvPr>
        <xdr:cNvSpPr txBox="1"/>
      </xdr:nvSpPr>
      <xdr:spPr>
        <a:xfrm>
          <a:off x="15266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xmlns="" id="{5E03A029-D7B8-43AE-84E3-F431C172CD68}"/>
            </a:ext>
          </a:extLst>
        </xdr:cNvPr>
        <xdr:cNvSpPr txBox="1"/>
      </xdr:nvSpPr>
      <xdr:spPr>
        <a:xfrm>
          <a:off x="14389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446" name="n_3mainValue【保健センター・保健所】&#10;有形固定資産減価償却率">
          <a:extLst>
            <a:ext uri="{FF2B5EF4-FFF2-40B4-BE49-F238E27FC236}">
              <a16:creationId xmlns:a16="http://schemas.microsoft.com/office/drawing/2014/main" xmlns="" id="{9D52BE00-2AE7-4AA8-B839-ECC2B8BD75BF}"/>
            </a:ext>
          </a:extLst>
        </xdr:cNvPr>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xmlns="" id="{857F92B8-5248-4897-A0EB-77E0388F8F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xmlns="" id="{461B9FAE-A70A-4347-9E87-F3DEB9271F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xmlns="" id="{E34575F8-2C61-4264-A32B-EA001CA247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xmlns="" id="{BB18B04F-1471-4390-B2CE-AB91F085EB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xmlns="" id="{AB61E4C3-6505-412C-9E4F-11DF29DA35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xmlns="" id="{AF4CFE30-BE51-44C5-8013-6FE4A4456FE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xmlns="" id="{538E2A31-2B9B-4B55-877B-DEEAA00C961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xmlns="" id="{E70AF23F-CE62-4424-A21D-62CDD2A4E0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xmlns="" id="{31B2C0E8-5E7F-436F-8815-1492A8C831C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xmlns="" id="{1E9BD3A3-35F6-4026-88D0-D879EEBE7D5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xmlns="" id="{CCED7430-76EF-4163-8D94-CBB7D7C2E48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xmlns="" id="{D6C6BBA0-8BD3-4DA9-B35C-804F1C6D59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xmlns="" id="{261C161E-C988-4AAE-8AFF-21C0DC3BB6E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xmlns="" id="{A682B2D9-D85A-48DE-AF4C-809E386CD5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xmlns="" id="{B3A23BBA-AA16-4D6F-9903-B65A66BF092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a:extLst>
            <a:ext uri="{FF2B5EF4-FFF2-40B4-BE49-F238E27FC236}">
              <a16:creationId xmlns:a16="http://schemas.microsoft.com/office/drawing/2014/main" xmlns="" id="{CC2D3782-2533-4613-A72C-F1A05DC3046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xmlns="" id="{7D16011A-6B65-4CF3-AE49-1526E5E0B4E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a:extLst>
            <a:ext uri="{FF2B5EF4-FFF2-40B4-BE49-F238E27FC236}">
              <a16:creationId xmlns:a16="http://schemas.microsoft.com/office/drawing/2014/main" xmlns="" id="{5D520EAA-4D4B-49B4-B3EC-1C266B75C73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xmlns="" id="{DF69FFA2-0438-4DC0-AFCF-7D64AFDBC48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xmlns="" id="{756A9EF5-D72F-4C73-9884-4BA69896C37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xmlns="" id="{265CC897-C62A-4108-9C50-392575A0E65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xmlns="" id="{854DE50F-4F90-4AED-898B-17DC390EE9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a:extLst>
            <a:ext uri="{FF2B5EF4-FFF2-40B4-BE49-F238E27FC236}">
              <a16:creationId xmlns:a16="http://schemas.microsoft.com/office/drawing/2014/main" xmlns="" id="{6BCF9837-A1ED-475E-97E0-7FF198A102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70" name="直線コネクタ 469">
          <a:extLst>
            <a:ext uri="{FF2B5EF4-FFF2-40B4-BE49-F238E27FC236}">
              <a16:creationId xmlns:a16="http://schemas.microsoft.com/office/drawing/2014/main" xmlns="" id="{90BF8AD6-6131-4D13-BCF3-3A61C229AE8B}"/>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1" name="【保健センター・保健所】&#10;一人当たり面積最小値テキスト">
          <a:extLst>
            <a:ext uri="{FF2B5EF4-FFF2-40B4-BE49-F238E27FC236}">
              <a16:creationId xmlns:a16="http://schemas.microsoft.com/office/drawing/2014/main" xmlns="" id="{61F69FE3-48F9-44F8-8893-DC016EEC9AF6}"/>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2" name="直線コネクタ 471">
          <a:extLst>
            <a:ext uri="{FF2B5EF4-FFF2-40B4-BE49-F238E27FC236}">
              <a16:creationId xmlns:a16="http://schemas.microsoft.com/office/drawing/2014/main" xmlns="" id="{9CB4348F-6CC6-4D7D-AB7A-3AB4780AA0F6}"/>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73" name="【保健センター・保健所】&#10;一人当たり面積最大値テキスト">
          <a:extLst>
            <a:ext uri="{FF2B5EF4-FFF2-40B4-BE49-F238E27FC236}">
              <a16:creationId xmlns:a16="http://schemas.microsoft.com/office/drawing/2014/main" xmlns="" id="{3F9D2020-DD84-483B-9BBB-A6C4DC012B24}"/>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74" name="直線コネクタ 473">
          <a:extLst>
            <a:ext uri="{FF2B5EF4-FFF2-40B4-BE49-F238E27FC236}">
              <a16:creationId xmlns:a16="http://schemas.microsoft.com/office/drawing/2014/main" xmlns="" id="{CCD3B4A5-867B-4E4B-BD98-9CFBD48663F2}"/>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75" name="【保健センター・保健所】&#10;一人当たり面積平均値テキスト">
          <a:extLst>
            <a:ext uri="{FF2B5EF4-FFF2-40B4-BE49-F238E27FC236}">
              <a16:creationId xmlns:a16="http://schemas.microsoft.com/office/drawing/2014/main" xmlns="" id="{315912B3-7A2F-4EC1-BE54-5EC0B40CBD0A}"/>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76" name="フローチャート: 判断 475">
          <a:extLst>
            <a:ext uri="{FF2B5EF4-FFF2-40B4-BE49-F238E27FC236}">
              <a16:creationId xmlns:a16="http://schemas.microsoft.com/office/drawing/2014/main" xmlns="" id="{3F1093FA-8024-4B37-8CFA-70E6C2A7B5FC}"/>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77" name="フローチャート: 判断 476">
          <a:extLst>
            <a:ext uri="{FF2B5EF4-FFF2-40B4-BE49-F238E27FC236}">
              <a16:creationId xmlns:a16="http://schemas.microsoft.com/office/drawing/2014/main" xmlns="" id="{6B534FE3-FF5F-4057-89C0-2AD2D4B77B4F}"/>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78" name="フローチャート: 判断 477">
          <a:extLst>
            <a:ext uri="{FF2B5EF4-FFF2-40B4-BE49-F238E27FC236}">
              <a16:creationId xmlns:a16="http://schemas.microsoft.com/office/drawing/2014/main" xmlns="" id="{36860007-D2AE-4E4E-B7DA-C5DF1EDFCED5}"/>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79" name="フローチャート: 判断 478">
          <a:extLst>
            <a:ext uri="{FF2B5EF4-FFF2-40B4-BE49-F238E27FC236}">
              <a16:creationId xmlns:a16="http://schemas.microsoft.com/office/drawing/2014/main" xmlns="" id="{405090D7-BB0F-4833-81FE-B635B582396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143510</xdr:rowOff>
    </xdr:from>
    <xdr:to>
      <xdr:col>98</xdr:col>
      <xdr:colOff>38100</xdr:colOff>
      <xdr:row>63</xdr:row>
      <xdr:rowOff>73660</xdr:rowOff>
    </xdr:to>
    <xdr:sp macro="" textlink="">
      <xdr:nvSpPr>
        <xdr:cNvPr id="480" name="フローチャート: 判断 479">
          <a:extLst>
            <a:ext uri="{FF2B5EF4-FFF2-40B4-BE49-F238E27FC236}">
              <a16:creationId xmlns:a16="http://schemas.microsoft.com/office/drawing/2014/main" xmlns="" id="{09EDDC9C-E333-4946-9A69-C8353F8916F9}"/>
            </a:ext>
          </a:extLst>
        </xdr:cNvPr>
        <xdr:cNvSpPr/>
      </xdr:nvSpPr>
      <xdr:spPr>
        <a:xfrm>
          <a:off x="18605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D6E538E7-CFE9-4BD7-BCAD-EAAB923978E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9136347F-12AD-4D54-AFED-04B7074846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51352E04-8D10-4BCA-9FC8-7B1FBD20179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44F662C9-B767-4536-9C0E-4366D3B616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13D7A590-71CE-4F5C-BE1B-162F22724B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20066</xdr:rowOff>
    </xdr:from>
    <xdr:to>
      <xdr:col>116</xdr:col>
      <xdr:colOff>114300</xdr:colOff>
      <xdr:row>58</xdr:row>
      <xdr:rowOff>121666</xdr:rowOff>
    </xdr:to>
    <xdr:sp macro="" textlink="">
      <xdr:nvSpPr>
        <xdr:cNvPr id="486" name="楕円 485">
          <a:extLst>
            <a:ext uri="{FF2B5EF4-FFF2-40B4-BE49-F238E27FC236}">
              <a16:creationId xmlns:a16="http://schemas.microsoft.com/office/drawing/2014/main" xmlns="" id="{338335FC-5F66-4702-8A85-E9AEAD740AC1}"/>
            </a:ext>
          </a:extLst>
        </xdr:cNvPr>
        <xdr:cNvSpPr/>
      </xdr:nvSpPr>
      <xdr:spPr>
        <a:xfrm>
          <a:off x="221107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42943</xdr:rowOff>
    </xdr:from>
    <xdr:ext cx="469744" cy="259045"/>
    <xdr:sp macro="" textlink="">
      <xdr:nvSpPr>
        <xdr:cNvPr id="487" name="【保健センター・保健所】&#10;一人当たり面積該当値テキスト">
          <a:extLst>
            <a:ext uri="{FF2B5EF4-FFF2-40B4-BE49-F238E27FC236}">
              <a16:creationId xmlns:a16="http://schemas.microsoft.com/office/drawing/2014/main" xmlns="" id="{61A65AFC-85FF-414C-8355-7CB7AB2DEE70}"/>
            </a:ext>
          </a:extLst>
        </xdr:cNvPr>
        <xdr:cNvSpPr txBox="1"/>
      </xdr:nvSpPr>
      <xdr:spPr>
        <a:xfrm>
          <a:off x="22199600" y="98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50546</xdr:rowOff>
    </xdr:from>
    <xdr:to>
      <xdr:col>112</xdr:col>
      <xdr:colOff>38100</xdr:colOff>
      <xdr:row>58</xdr:row>
      <xdr:rowOff>152146</xdr:rowOff>
    </xdr:to>
    <xdr:sp macro="" textlink="">
      <xdr:nvSpPr>
        <xdr:cNvPr id="488" name="楕円 487">
          <a:extLst>
            <a:ext uri="{FF2B5EF4-FFF2-40B4-BE49-F238E27FC236}">
              <a16:creationId xmlns:a16="http://schemas.microsoft.com/office/drawing/2014/main" xmlns="" id="{EBB8E5E0-CE3B-42E7-9B5C-E3E8E094EE24}"/>
            </a:ext>
          </a:extLst>
        </xdr:cNvPr>
        <xdr:cNvSpPr/>
      </xdr:nvSpPr>
      <xdr:spPr>
        <a:xfrm>
          <a:off x="21272500" y="99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70866</xdr:rowOff>
    </xdr:from>
    <xdr:to>
      <xdr:col>116</xdr:col>
      <xdr:colOff>63500</xdr:colOff>
      <xdr:row>58</xdr:row>
      <xdr:rowOff>101346</xdr:rowOff>
    </xdr:to>
    <xdr:cxnSp macro="">
      <xdr:nvCxnSpPr>
        <xdr:cNvPr id="489" name="直線コネクタ 488">
          <a:extLst>
            <a:ext uri="{FF2B5EF4-FFF2-40B4-BE49-F238E27FC236}">
              <a16:creationId xmlns:a16="http://schemas.microsoft.com/office/drawing/2014/main" xmlns="" id="{A74B9CF5-B9D9-4877-AE52-FB6B9F608F54}"/>
            </a:ext>
          </a:extLst>
        </xdr:cNvPr>
        <xdr:cNvCxnSpPr/>
      </xdr:nvCxnSpPr>
      <xdr:spPr>
        <a:xfrm flipV="1">
          <a:off x="21323300" y="1001496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82550</xdr:rowOff>
    </xdr:from>
    <xdr:to>
      <xdr:col>107</xdr:col>
      <xdr:colOff>101600</xdr:colOff>
      <xdr:row>59</xdr:row>
      <xdr:rowOff>12700</xdr:rowOff>
    </xdr:to>
    <xdr:sp macro="" textlink="">
      <xdr:nvSpPr>
        <xdr:cNvPr id="490" name="楕円 489">
          <a:extLst>
            <a:ext uri="{FF2B5EF4-FFF2-40B4-BE49-F238E27FC236}">
              <a16:creationId xmlns:a16="http://schemas.microsoft.com/office/drawing/2014/main" xmlns="" id="{9BD983C6-1608-4C58-A282-BFB9433E9653}"/>
            </a:ext>
          </a:extLst>
        </xdr:cNvPr>
        <xdr:cNvSpPr/>
      </xdr:nvSpPr>
      <xdr:spPr>
        <a:xfrm>
          <a:off x="20383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101346</xdr:rowOff>
    </xdr:from>
    <xdr:to>
      <xdr:col>111</xdr:col>
      <xdr:colOff>177800</xdr:colOff>
      <xdr:row>58</xdr:row>
      <xdr:rowOff>133350</xdr:rowOff>
    </xdr:to>
    <xdr:cxnSp macro="">
      <xdr:nvCxnSpPr>
        <xdr:cNvPr id="491" name="直線コネクタ 490">
          <a:extLst>
            <a:ext uri="{FF2B5EF4-FFF2-40B4-BE49-F238E27FC236}">
              <a16:creationId xmlns:a16="http://schemas.microsoft.com/office/drawing/2014/main" xmlns="" id="{5ABE431E-5BD6-449B-829E-E9988AB808E8}"/>
            </a:ext>
          </a:extLst>
        </xdr:cNvPr>
        <xdr:cNvCxnSpPr/>
      </xdr:nvCxnSpPr>
      <xdr:spPr>
        <a:xfrm flipV="1">
          <a:off x="20434300" y="100454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120650</xdr:rowOff>
    </xdr:from>
    <xdr:to>
      <xdr:col>102</xdr:col>
      <xdr:colOff>165100</xdr:colOff>
      <xdr:row>59</xdr:row>
      <xdr:rowOff>50800</xdr:rowOff>
    </xdr:to>
    <xdr:sp macro="" textlink="">
      <xdr:nvSpPr>
        <xdr:cNvPr id="492" name="楕円 491">
          <a:extLst>
            <a:ext uri="{FF2B5EF4-FFF2-40B4-BE49-F238E27FC236}">
              <a16:creationId xmlns:a16="http://schemas.microsoft.com/office/drawing/2014/main" xmlns="" id="{B79AE804-EA15-4456-863B-00D5D2C4AF82}"/>
            </a:ext>
          </a:extLst>
        </xdr:cNvPr>
        <xdr:cNvSpPr/>
      </xdr:nvSpPr>
      <xdr:spPr>
        <a:xfrm>
          <a:off x="19494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133350</xdr:rowOff>
    </xdr:from>
    <xdr:to>
      <xdr:col>107</xdr:col>
      <xdr:colOff>50800</xdr:colOff>
      <xdr:row>59</xdr:row>
      <xdr:rowOff>0</xdr:rowOff>
    </xdr:to>
    <xdr:cxnSp macro="">
      <xdr:nvCxnSpPr>
        <xdr:cNvPr id="493" name="直線コネクタ 492">
          <a:extLst>
            <a:ext uri="{FF2B5EF4-FFF2-40B4-BE49-F238E27FC236}">
              <a16:creationId xmlns:a16="http://schemas.microsoft.com/office/drawing/2014/main" xmlns="" id="{A9F91D60-E120-4CD2-ADE8-FC51B577FF8F}"/>
            </a:ext>
          </a:extLst>
        </xdr:cNvPr>
        <xdr:cNvCxnSpPr/>
      </xdr:nvCxnSpPr>
      <xdr:spPr>
        <a:xfrm flipV="1">
          <a:off x="19545300" y="1007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494" name="n_1aveValue【保健センター・保健所】&#10;一人当たり面積">
          <a:extLst>
            <a:ext uri="{FF2B5EF4-FFF2-40B4-BE49-F238E27FC236}">
              <a16:creationId xmlns:a16="http://schemas.microsoft.com/office/drawing/2014/main" xmlns="" id="{66D1F39D-F50D-464A-96AA-A4901DEE8906}"/>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495" name="n_2aveValue【保健センター・保健所】&#10;一人当たり面積">
          <a:extLst>
            <a:ext uri="{FF2B5EF4-FFF2-40B4-BE49-F238E27FC236}">
              <a16:creationId xmlns:a16="http://schemas.microsoft.com/office/drawing/2014/main" xmlns="" id="{5678F367-6768-41D6-8F77-C1A6181761DB}"/>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496" name="n_3aveValue【保健センター・保健所】&#10;一人当たり面積">
          <a:extLst>
            <a:ext uri="{FF2B5EF4-FFF2-40B4-BE49-F238E27FC236}">
              <a16:creationId xmlns:a16="http://schemas.microsoft.com/office/drawing/2014/main" xmlns="" id="{9CE647EC-D326-4458-A660-32A583C4820F}"/>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90187</xdr:rowOff>
    </xdr:from>
    <xdr:ext cx="469744" cy="259045"/>
    <xdr:sp macro="" textlink="">
      <xdr:nvSpPr>
        <xdr:cNvPr id="497" name="n_4aveValue【保健センター・保健所】&#10;一人当たり面積">
          <a:extLst>
            <a:ext uri="{FF2B5EF4-FFF2-40B4-BE49-F238E27FC236}">
              <a16:creationId xmlns:a16="http://schemas.microsoft.com/office/drawing/2014/main" xmlns="" id="{42495D45-3E5B-4CA3-8551-E60FD7A506FC}"/>
            </a:ext>
          </a:extLst>
        </xdr:cNvPr>
        <xdr:cNvSpPr txBox="1"/>
      </xdr:nvSpPr>
      <xdr:spPr>
        <a:xfrm>
          <a:off x="18421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168673</xdr:rowOff>
    </xdr:from>
    <xdr:ext cx="469744" cy="259045"/>
    <xdr:sp macro="" textlink="">
      <xdr:nvSpPr>
        <xdr:cNvPr id="498" name="n_1mainValue【保健センター・保健所】&#10;一人当たり面積">
          <a:extLst>
            <a:ext uri="{FF2B5EF4-FFF2-40B4-BE49-F238E27FC236}">
              <a16:creationId xmlns:a16="http://schemas.microsoft.com/office/drawing/2014/main" xmlns="" id="{C54EA059-A650-4A23-B671-F47FD0D32DEB}"/>
            </a:ext>
          </a:extLst>
        </xdr:cNvPr>
        <xdr:cNvSpPr txBox="1"/>
      </xdr:nvSpPr>
      <xdr:spPr>
        <a:xfrm>
          <a:off x="21075727" y="976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29227</xdr:rowOff>
    </xdr:from>
    <xdr:ext cx="469744" cy="259045"/>
    <xdr:sp macro="" textlink="">
      <xdr:nvSpPr>
        <xdr:cNvPr id="499" name="n_2mainValue【保健センター・保健所】&#10;一人当たり面積">
          <a:extLst>
            <a:ext uri="{FF2B5EF4-FFF2-40B4-BE49-F238E27FC236}">
              <a16:creationId xmlns:a16="http://schemas.microsoft.com/office/drawing/2014/main" xmlns="" id="{21F04276-59A1-4C59-AF27-D0D297DD9A4F}"/>
            </a:ext>
          </a:extLst>
        </xdr:cNvPr>
        <xdr:cNvSpPr txBox="1"/>
      </xdr:nvSpPr>
      <xdr:spPr>
        <a:xfrm>
          <a:off x="201994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67327</xdr:rowOff>
    </xdr:from>
    <xdr:ext cx="469744" cy="259045"/>
    <xdr:sp macro="" textlink="">
      <xdr:nvSpPr>
        <xdr:cNvPr id="500" name="n_3mainValue【保健センター・保健所】&#10;一人当たり面積">
          <a:extLst>
            <a:ext uri="{FF2B5EF4-FFF2-40B4-BE49-F238E27FC236}">
              <a16:creationId xmlns:a16="http://schemas.microsoft.com/office/drawing/2014/main" xmlns="" id="{0FA866D8-126A-47AF-8144-2357B4733B6E}"/>
            </a:ext>
          </a:extLst>
        </xdr:cNvPr>
        <xdr:cNvSpPr txBox="1"/>
      </xdr:nvSpPr>
      <xdr:spPr>
        <a:xfrm>
          <a:off x="19310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xmlns="" id="{6064426D-3397-498E-8E8F-04A8C14B6D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xmlns="" id="{00840DC0-9901-4A6E-8150-3FA18FA56BA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xmlns="" id="{88ADEFFE-0FAF-4B7D-B32B-3CA323E7D9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xmlns="" id="{1745E089-8FEC-4FB8-BBC9-8B98FD9910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xmlns="" id="{B7DF9F94-0FB6-4DB8-9FB0-7CAABB169AC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xmlns="" id="{EE89EF48-048C-4260-AD61-7A9637DC3E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xmlns="" id="{5FBEF2F2-5D08-47CE-AF4C-D640C699FA5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xmlns="" id="{471AC54A-F391-42ED-8EC7-D861E7F31F8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xmlns="" id="{8CBDDD80-EEB2-4A83-9543-E4174ECA95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xmlns="" id="{10E2940F-98B4-4B4E-BD0A-553ADE26A69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xmlns="" id="{A808EBE6-2978-47A8-94B1-7F16CF6D81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xmlns="" id="{E0B1CEBF-3ADC-422C-8F35-812E8B8D36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xmlns="" id="{66521BAC-8DBB-4C19-9667-5887C2F0D4B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xmlns="" id="{F2B333B7-FE91-48C5-B4ED-BCADFF8941D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xmlns="" id="{4E89CC96-CC10-48DE-B33A-D4172BFBFBA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xmlns="" id="{16C55A09-4EBE-4116-AAE8-FD1017101B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xmlns="" id="{ECF4F4B0-1C5B-4913-8D9B-254037028FA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xmlns="" id="{FA8820A9-3A9A-4583-B811-D80EB259D62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xmlns="" id="{C538BFB6-B070-4ED9-A7D4-AE944D7D4A3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xmlns="" id="{3240BA10-9D3B-49BD-9696-950B5182AD2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xmlns="" id="{E98C6072-E45D-46A6-8CA0-645CB51EF92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xmlns="" id="{7EAAEF3C-5E10-46A6-9FD8-621B400509D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xmlns="" id="{6F422BD5-FA4E-490C-8723-0C17084EA2F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xmlns="" id="{BB50C381-4007-4D8C-8661-F4C646B5F32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消防施設】&#10;有形固定資産減価償却率グラフ枠">
          <a:extLst>
            <a:ext uri="{FF2B5EF4-FFF2-40B4-BE49-F238E27FC236}">
              <a16:creationId xmlns:a16="http://schemas.microsoft.com/office/drawing/2014/main" xmlns="" id="{9D37E828-13FD-4986-9BD7-66A61E3351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xmlns="" id="{FBE5F843-8B54-41A6-AAAE-AE18BA62C7B9}"/>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消防施設】&#10;有形固定資産減価償却率最小値テキスト">
          <a:extLst>
            <a:ext uri="{FF2B5EF4-FFF2-40B4-BE49-F238E27FC236}">
              <a16:creationId xmlns:a16="http://schemas.microsoft.com/office/drawing/2014/main" xmlns="" id="{C679E42F-8710-4851-BEF7-77C963761F1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xmlns="" id="{4EB5AFFE-EDA6-471F-9607-8222A2954C7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29" name="【消防施設】&#10;有形固定資産減価償却率最大値テキスト">
          <a:extLst>
            <a:ext uri="{FF2B5EF4-FFF2-40B4-BE49-F238E27FC236}">
              <a16:creationId xmlns:a16="http://schemas.microsoft.com/office/drawing/2014/main" xmlns="" id="{BF9F5D76-BDAD-4C50-8C62-A8DA17169BAF}"/>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0" name="直線コネクタ 529">
          <a:extLst>
            <a:ext uri="{FF2B5EF4-FFF2-40B4-BE49-F238E27FC236}">
              <a16:creationId xmlns:a16="http://schemas.microsoft.com/office/drawing/2014/main" xmlns="" id="{D7CF77AE-0EB1-4D4D-BA0E-FFD7078BF3AB}"/>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31" name="【消防施設】&#10;有形固定資産減価償却率平均値テキスト">
          <a:extLst>
            <a:ext uri="{FF2B5EF4-FFF2-40B4-BE49-F238E27FC236}">
              <a16:creationId xmlns:a16="http://schemas.microsoft.com/office/drawing/2014/main" xmlns="" id="{A5EDC72F-20C0-4CD6-ADBF-E6A117AE121E}"/>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32" name="フローチャート: 判断 531">
          <a:extLst>
            <a:ext uri="{FF2B5EF4-FFF2-40B4-BE49-F238E27FC236}">
              <a16:creationId xmlns:a16="http://schemas.microsoft.com/office/drawing/2014/main" xmlns="" id="{51815E46-EF6F-4DC9-9A58-7B2907256312}"/>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33" name="フローチャート: 判断 532">
          <a:extLst>
            <a:ext uri="{FF2B5EF4-FFF2-40B4-BE49-F238E27FC236}">
              <a16:creationId xmlns:a16="http://schemas.microsoft.com/office/drawing/2014/main" xmlns="" id="{7ADBC01E-1B8E-4BD2-8C4F-E5AF676FCDB3}"/>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4" name="フローチャート: 判断 533">
          <a:extLst>
            <a:ext uri="{FF2B5EF4-FFF2-40B4-BE49-F238E27FC236}">
              <a16:creationId xmlns:a16="http://schemas.microsoft.com/office/drawing/2014/main" xmlns="" id="{5442B90A-E246-4C76-8C1E-0AF55C66A2B2}"/>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35" name="フローチャート: 判断 534">
          <a:extLst>
            <a:ext uri="{FF2B5EF4-FFF2-40B4-BE49-F238E27FC236}">
              <a16:creationId xmlns:a16="http://schemas.microsoft.com/office/drawing/2014/main" xmlns="" id="{9BAB5A66-1ED9-4FEF-8875-9117D2C5D681}"/>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36" name="フローチャート: 判断 535">
          <a:extLst>
            <a:ext uri="{FF2B5EF4-FFF2-40B4-BE49-F238E27FC236}">
              <a16:creationId xmlns:a16="http://schemas.microsoft.com/office/drawing/2014/main" xmlns="" id="{11A7AF0C-176D-43AA-892D-0F3446852CBE}"/>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xmlns="" id="{8D5ACE74-93EF-48C1-8C50-0135FEE6EBF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xmlns="" id="{AA181C4C-E2DA-400A-9895-DA3B6DAF17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xmlns="" id="{4CBFE59B-920C-4A21-AF0E-95EB33BA702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xmlns="" id="{4AC2F33A-9BA7-4063-9B55-D0ED47199D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xmlns="" id="{8189435B-2234-4443-B4B1-D860BC9528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542" name="楕円 541">
          <a:extLst>
            <a:ext uri="{FF2B5EF4-FFF2-40B4-BE49-F238E27FC236}">
              <a16:creationId xmlns:a16="http://schemas.microsoft.com/office/drawing/2014/main" xmlns="" id="{524AB4BA-95AF-4ECE-8D2E-FBA13D265771}"/>
            </a:ext>
          </a:extLst>
        </xdr:cNvPr>
        <xdr:cNvSpPr/>
      </xdr:nvSpPr>
      <xdr:spPr>
        <a:xfrm>
          <a:off x="16268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543" name="【消防施設】&#10;有形固定資産減価償却率該当値テキスト">
          <a:extLst>
            <a:ext uri="{FF2B5EF4-FFF2-40B4-BE49-F238E27FC236}">
              <a16:creationId xmlns:a16="http://schemas.microsoft.com/office/drawing/2014/main" xmlns="" id="{810B4992-1FCF-420F-9DDA-517DD6028094}"/>
            </a:ext>
          </a:extLst>
        </xdr:cNvPr>
        <xdr:cNvSpPr txBox="1"/>
      </xdr:nvSpPr>
      <xdr:spPr>
        <a:xfrm>
          <a:off x="16357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104866</xdr:rowOff>
    </xdr:from>
    <xdr:to>
      <xdr:col>81</xdr:col>
      <xdr:colOff>101600</xdr:colOff>
      <xdr:row>85</xdr:row>
      <xdr:rowOff>35016</xdr:rowOff>
    </xdr:to>
    <xdr:sp macro="" textlink="">
      <xdr:nvSpPr>
        <xdr:cNvPr id="544" name="楕円 543">
          <a:extLst>
            <a:ext uri="{FF2B5EF4-FFF2-40B4-BE49-F238E27FC236}">
              <a16:creationId xmlns:a16="http://schemas.microsoft.com/office/drawing/2014/main" xmlns="" id="{B5BC477E-DA3A-44B6-B002-F5756B2B44AF}"/>
            </a:ext>
          </a:extLst>
        </xdr:cNvPr>
        <xdr:cNvSpPr/>
      </xdr:nvSpPr>
      <xdr:spPr>
        <a:xfrm>
          <a:off x="1543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155666</xdr:rowOff>
    </xdr:from>
    <xdr:to>
      <xdr:col>85</xdr:col>
      <xdr:colOff>127000</xdr:colOff>
      <xdr:row>85</xdr:row>
      <xdr:rowOff>46264</xdr:rowOff>
    </xdr:to>
    <xdr:cxnSp macro="">
      <xdr:nvCxnSpPr>
        <xdr:cNvPr id="545" name="直線コネクタ 544">
          <a:extLst>
            <a:ext uri="{FF2B5EF4-FFF2-40B4-BE49-F238E27FC236}">
              <a16:creationId xmlns:a16="http://schemas.microsoft.com/office/drawing/2014/main" xmlns="" id="{7F40D5CD-AB31-40E2-A7DF-54293741E57B}"/>
            </a:ext>
          </a:extLst>
        </xdr:cNvPr>
        <xdr:cNvCxnSpPr/>
      </xdr:nvCxnSpPr>
      <xdr:spPr>
        <a:xfrm>
          <a:off x="15481300" y="1455746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546" name="楕円 545">
          <a:extLst>
            <a:ext uri="{FF2B5EF4-FFF2-40B4-BE49-F238E27FC236}">
              <a16:creationId xmlns:a16="http://schemas.microsoft.com/office/drawing/2014/main" xmlns="" id="{BEA10993-4407-489D-BEFD-F651B500A9B8}"/>
            </a:ext>
          </a:extLst>
        </xdr:cNvPr>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155666</xdr:rowOff>
    </xdr:to>
    <xdr:cxnSp macro="">
      <xdr:nvCxnSpPr>
        <xdr:cNvPr id="547" name="直線コネクタ 546">
          <a:extLst>
            <a:ext uri="{FF2B5EF4-FFF2-40B4-BE49-F238E27FC236}">
              <a16:creationId xmlns:a16="http://schemas.microsoft.com/office/drawing/2014/main" xmlns="" id="{1B525EE0-B4E1-41C0-95FF-B98B0DD0C875}"/>
            </a:ext>
          </a:extLst>
        </xdr:cNvPr>
        <xdr:cNvCxnSpPr/>
      </xdr:nvCxnSpPr>
      <xdr:spPr>
        <a:xfrm>
          <a:off x="14592300" y="144594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82006</xdr:rowOff>
    </xdr:from>
    <xdr:to>
      <xdr:col>72</xdr:col>
      <xdr:colOff>38100</xdr:colOff>
      <xdr:row>85</xdr:row>
      <xdr:rowOff>12156</xdr:rowOff>
    </xdr:to>
    <xdr:sp macro="" textlink="">
      <xdr:nvSpPr>
        <xdr:cNvPr id="548" name="楕円 547">
          <a:extLst>
            <a:ext uri="{FF2B5EF4-FFF2-40B4-BE49-F238E27FC236}">
              <a16:creationId xmlns:a16="http://schemas.microsoft.com/office/drawing/2014/main" xmlns="" id="{0AAF1D8C-DD7A-474A-98D5-38B4D144D0AE}"/>
            </a:ext>
          </a:extLst>
        </xdr:cNvPr>
        <xdr:cNvSpPr/>
      </xdr:nvSpPr>
      <xdr:spPr>
        <a:xfrm>
          <a:off x="13652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132806</xdr:rowOff>
    </xdr:to>
    <xdr:cxnSp macro="">
      <xdr:nvCxnSpPr>
        <xdr:cNvPr id="549" name="直線コネクタ 548">
          <a:extLst>
            <a:ext uri="{FF2B5EF4-FFF2-40B4-BE49-F238E27FC236}">
              <a16:creationId xmlns:a16="http://schemas.microsoft.com/office/drawing/2014/main" xmlns="" id="{0DEA21D8-8B4B-4556-819C-17D49CEBBEC2}"/>
            </a:ext>
          </a:extLst>
        </xdr:cNvPr>
        <xdr:cNvCxnSpPr/>
      </xdr:nvCxnSpPr>
      <xdr:spPr>
        <a:xfrm flipV="1">
          <a:off x="13703300" y="144594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50" name="n_1aveValue【消防施設】&#10;有形固定資産減価償却率">
          <a:extLst>
            <a:ext uri="{FF2B5EF4-FFF2-40B4-BE49-F238E27FC236}">
              <a16:creationId xmlns:a16="http://schemas.microsoft.com/office/drawing/2014/main" xmlns="" id="{88598DA5-79AE-4849-B08A-BEDC0D4F9D7B}"/>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51" name="n_2aveValue【消防施設】&#10;有形固定資産減価償却率">
          <a:extLst>
            <a:ext uri="{FF2B5EF4-FFF2-40B4-BE49-F238E27FC236}">
              <a16:creationId xmlns:a16="http://schemas.microsoft.com/office/drawing/2014/main" xmlns="" id="{F5A620A3-B439-4152-BCE6-14C02EA115CB}"/>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52" name="n_3aveValue【消防施設】&#10;有形固定資産減価償却率">
          <a:extLst>
            <a:ext uri="{FF2B5EF4-FFF2-40B4-BE49-F238E27FC236}">
              <a16:creationId xmlns:a16="http://schemas.microsoft.com/office/drawing/2014/main" xmlns="" id="{C6EC6AA0-F7E9-4F3A-B5CD-6E28F6F9BBDB}"/>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53" name="n_4aveValue【消防施設】&#10;有形固定資産減価償却率">
          <a:extLst>
            <a:ext uri="{FF2B5EF4-FFF2-40B4-BE49-F238E27FC236}">
              <a16:creationId xmlns:a16="http://schemas.microsoft.com/office/drawing/2014/main" xmlns="" id="{BE1F186A-AD2F-4FE4-9392-CE6BFBF21EDE}"/>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26143</xdr:rowOff>
    </xdr:from>
    <xdr:ext cx="405111" cy="259045"/>
    <xdr:sp macro="" textlink="">
      <xdr:nvSpPr>
        <xdr:cNvPr id="554" name="n_1mainValue【消防施設】&#10;有形固定資産減価償却率">
          <a:extLst>
            <a:ext uri="{FF2B5EF4-FFF2-40B4-BE49-F238E27FC236}">
              <a16:creationId xmlns:a16="http://schemas.microsoft.com/office/drawing/2014/main" xmlns="" id="{1E8DB65C-CA1F-4039-9A5A-C6F7AB41873D}"/>
            </a:ext>
          </a:extLst>
        </xdr:cNvPr>
        <xdr:cNvSpPr txBox="1"/>
      </xdr:nvSpPr>
      <xdr:spPr>
        <a:xfrm>
          <a:off x="15266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555" name="n_2mainValue【消防施設】&#10;有形固定資産減価償却率">
          <a:extLst>
            <a:ext uri="{FF2B5EF4-FFF2-40B4-BE49-F238E27FC236}">
              <a16:creationId xmlns:a16="http://schemas.microsoft.com/office/drawing/2014/main" xmlns="" id="{60680DF4-4325-4F1F-A0AF-C9C7202871B2}"/>
            </a:ext>
          </a:extLst>
        </xdr:cNvPr>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3283</xdr:rowOff>
    </xdr:from>
    <xdr:ext cx="405111" cy="259045"/>
    <xdr:sp macro="" textlink="">
      <xdr:nvSpPr>
        <xdr:cNvPr id="556" name="n_3mainValue【消防施設】&#10;有形固定資産減価償却率">
          <a:extLst>
            <a:ext uri="{FF2B5EF4-FFF2-40B4-BE49-F238E27FC236}">
              <a16:creationId xmlns:a16="http://schemas.microsoft.com/office/drawing/2014/main" xmlns="" id="{EDA2D171-E230-4417-80E7-DFEF1996A5E5}"/>
            </a:ext>
          </a:extLst>
        </xdr:cNvPr>
        <xdr:cNvSpPr txBox="1"/>
      </xdr:nvSpPr>
      <xdr:spPr>
        <a:xfrm>
          <a:off x="13500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xmlns="" id="{BCDE30F3-C310-4968-9EA9-F0B30B9B19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xmlns="" id="{3004E6CD-7CAB-4498-A826-E6B492B554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xmlns="" id="{711FE27D-507B-4819-BE5A-822D86FB9AE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xmlns="" id="{CDE8591B-7752-4BD4-9406-1EB73C5F28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xmlns="" id="{2A220AC8-6AB6-4698-8D0C-1C35E6D9541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xmlns="" id="{1E63026D-0FE3-4FCD-9FC8-CA3E87A044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xmlns="" id="{6B3041BA-ACFD-4EF2-A864-65D5EEF9452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xmlns="" id="{2A98B8A1-F50E-488E-AF88-07C605EAEE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xmlns="" id="{96256C6B-E724-4266-84F8-D48AA87D43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xmlns="" id="{3A03EBE1-0F47-4A0E-A033-FCB971D756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a:extLst>
            <a:ext uri="{FF2B5EF4-FFF2-40B4-BE49-F238E27FC236}">
              <a16:creationId xmlns:a16="http://schemas.microsoft.com/office/drawing/2014/main" xmlns="" id="{32CA960E-2F80-4063-AF7D-5311C22942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a:extLst>
            <a:ext uri="{FF2B5EF4-FFF2-40B4-BE49-F238E27FC236}">
              <a16:creationId xmlns:a16="http://schemas.microsoft.com/office/drawing/2014/main" xmlns="" id="{E9FFA6A1-9BE0-4886-AEC9-9F12706EC32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a:extLst>
            <a:ext uri="{FF2B5EF4-FFF2-40B4-BE49-F238E27FC236}">
              <a16:creationId xmlns:a16="http://schemas.microsoft.com/office/drawing/2014/main" xmlns="" id="{8CC6D2B0-7C8D-4D7A-A70E-55161D697E9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a:extLst>
            <a:ext uri="{FF2B5EF4-FFF2-40B4-BE49-F238E27FC236}">
              <a16:creationId xmlns:a16="http://schemas.microsoft.com/office/drawing/2014/main" xmlns="" id="{C680E7B6-76F5-4D0A-90EF-CDF07BCCC5E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a:extLst>
            <a:ext uri="{FF2B5EF4-FFF2-40B4-BE49-F238E27FC236}">
              <a16:creationId xmlns:a16="http://schemas.microsoft.com/office/drawing/2014/main" xmlns="" id="{FEEE0B09-4000-43C9-A11F-0F81F886AA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a:extLst>
            <a:ext uri="{FF2B5EF4-FFF2-40B4-BE49-F238E27FC236}">
              <a16:creationId xmlns:a16="http://schemas.microsoft.com/office/drawing/2014/main" xmlns="" id="{5176F929-BD38-4337-8C17-D8C52A8B50E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a:extLst>
            <a:ext uri="{FF2B5EF4-FFF2-40B4-BE49-F238E27FC236}">
              <a16:creationId xmlns:a16="http://schemas.microsoft.com/office/drawing/2014/main" xmlns="" id="{D5D18EB1-E71B-4A17-AD76-62A8ACDA24C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a:extLst>
            <a:ext uri="{FF2B5EF4-FFF2-40B4-BE49-F238E27FC236}">
              <a16:creationId xmlns:a16="http://schemas.microsoft.com/office/drawing/2014/main" xmlns="" id="{883252E2-8BE6-4646-9E35-E0DA41F5DAF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a:extLst>
            <a:ext uri="{FF2B5EF4-FFF2-40B4-BE49-F238E27FC236}">
              <a16:creationId xmlns:a16="http://schemas.microsoft.com/office/drawing/2014/main" xmlns="" id="{7183C435-4A74-4805-82A4-B36EB2B0D2B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xmlns="" id="{B104CB7C-B619-4969-926D-C0D329ACDBB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a:extLst>
            <a:ext uri="{FF2B5EF4-FFF2-40B4-BE49-F238E27FC236}">
              <a16:creationId xmlns:a16="http://schemas.microsoft.com/office/drawing/2014/main" xmlns="" id="{22413D6B-4481-432A-A824-CD7ED058CC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xmlns="" id="{E021030E-AD6D-4B79-9616-DF640FB717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a:extLst>
            <a:ext uri="{FF2B5EF4-FFF2-40B4-BE49-F238E27FC236}">
              <a16:creationId xmlns:a16="http://schemas.microsoft.com/office/drawing/2014/main" xmlns="" id="{7700D32F-5733-46D9-9533-0D4174FE71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80" name="直線コネクタ 579">
          <a:extLst>
            <a:ext uri="{FF2B5EF4-FFF2-40B4-BE49-F238E27FC236}">
              <a16:creationId xmlns:a16="http://schemas.microsoft.com/office/drawing/2014/main" xmlns="" id="{70F72543-9591-406D-8E1A-82FDFC62415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81" name="【消防施設】&#10;一人当たり面積最小値テキスト">
          <a:extLst>
            <a:ext uri="{FF2B5EF4-FFF2-40B4-BE49-F238E27FC236}">
              <a16:creationId xmlns:a16="http://schemas.microsoft.com/office/drawing/2014/main" xmlns="" id="{69E02C55-6108-495A-94D3-BEC0296FC5DA}"/>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82" name="直線コネクタ 581">
          <a:extLst>
            <a:ext uri="{FF2B5EF4-FFF2-40B4-BE49-F238E27FC236}">
              <a16:creationId xmlns:a16="http://schemas.microsoft.com/office/drawing/2014/main" xmlns="" id="{8D0B22D7-50C9-4055-849C-C9C1A09CF933}"/>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83" name="【消防施設】&#10;一人当たり面積最大値テキスト">
          <a:extLst>
            <a:ext uri="{FF2B5EF4-FFF2-40B4-BE49-F238E27FC236}">
              <a16:creationId xmlns:a16="http://schemas.microsoft.com/office/drawing/2014/main" xmlns="" id="{F2901535-6C7F-432B-ADA3-BF51B6D356E6}"/>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84" name="直線コネクタ 583">
          <a:extLst>
            <a:ext uri="{FF2B5EF4-FFF2-40B4-BE49-F238E27FC236}">
              <a16:creationId xmlns:a16="http://schemas.microsoft.com/office/drawing/2014/main" xmlns="" id="{7168C2C1-39D8-4C6B-9DA6-F0B87765E519}"/>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85" name="【消防施設】&#10;一人当たり面積平均値テキスト">
          <a:extLst>
            <a:ext uri="{FF2B5EF4-FFF2-40B4-BE49-F238E27FC236}">
              <a16:creationId xmlns:a16="http://schemas.microsoft.com/office/drawing/2014/main" xmlns="" id="{1CE638DF-9627-482A-8938-7196D6956D84}"/>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86" name="フローチャート: 判断 585">
          <a:extLst>
            <a:ext uri="{FF2B5EF4-FFF2-40B4-BE49-F238E27FC236}">
              <a16:creationId xmlns:a16="http://schemas.microsoft.com/office/drawing/2014/main" xmlns="" id="{35183A89-07A6-47F8-9581-913EF836E3DB}"/>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87" name="フローチャート: 判断 586">
          <a:extLst>
            <a:ext uri="{FF2B5EF4-FFF2-40B4-BE49-F238E27FC236}">
              <a16:creationId xmlns:a16="http://schemas.microsoft.com/office/drawing/2014/main" xmlns="" id="{D977ED5F-4ADC-4225-A4F3-944428863701}"/>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88" name="フローチャート: 判断 587">
          <a:extLst>
            <a:ext uri="{FF2B5EF4-FFF2-40B4-BE49-F238E27FC236}">
              <a16:creationId xmlns:a16="http://schemas.microsoft.com/office/drawing/2014/main" xmlns="" id="{04B7BE6D-E9EB-4D90-9E74-3FCEBC11F8E4}"/>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89" name="フローチャート: 判断 588">
          <a:extLst>
            <a:ext uri="{FF2B5EF4-FFF2-40B4-BE49-F238E27FC236}">
              <a16:creationId xmlns:a16="http://schemas.microsoft.com/office/drawing/2014/main" xmlns="" id="{11EE29BF-299F-4900-8E9B-9AD1D1EBFDCB}"/>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590" name="フローチャート: 判断 589">
          <a:extLst>
            <a:ext uri="{FF2B5EF4-FFF2-40B4-BE49-F238E27FC236}">
              <a16:creationId xmlns:a16="http://schemas.microsoft.com/office/drawing/2014/main" xmlns="" id="{A5524A06-D1AC-4C1C-AD82-A2C3A2EF7494}"/>
            </a:ext>
          </a:extLst>
        </xdr:cNvPr>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xmlns="" id="{203B6605-406A-437A-A388-18290147BD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xmlns="" id="{7528FD59-D2B2-4396-AB3A-C826BBE73AA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xmlns="" id="{B5F2E087-60DF-47A1-928E-47AB8524F3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xmlns="" id="{76E72819-407D-48EF-B463-1064F842EC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2AB0382C-8A49-4975-9557-3725A490BDC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42163</xdr:rowOff>
    </xdr:from>
    <xdr:to>
      <xdr:col>116</xdr:col>
      <xdr:colOff>114300</xdr:colOff>
      <xdr:row>85</xdr:row>
      <xdr:rowOff>143763</xdr:rowOff>
    </xdr:to>
    <xdr:sp macro="" textlink="">
      <xdr:nvSpPr>
        <xdr:cNvPr id="596" name="楕円 595">
          <a:extLst>
            <a:ext uri="{FF2B5EF4-FFF2-40B4-BE49-F238E27FC236}">
              <a16:creationId xmlns:a16="http://schemas.microsoft.com/office/drawing/2014/main" xmlns="" id="{3B8C5CEF-0D30-4178-B8A2-75A182CF31B4}"/>
            </a:ext>
          </a:extLst>
        </xdr:cNvPr>
        <xdr:cNvSpPr/>
      </xdr:nvSpPr>
      <xdr:spPr>
        <a:xfrm>
          <a:off x="22110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20590</xdr:rowOff>
    </xdr:from>
    <xdr:ext cx="469744" cy="259045"/>
    <xdr:sp macro="" textlink="">
      <xdr:nvSpPr>
        <xdr:cNvPr id="597" name="【消防施設】&#10;一人当たり面積該当値テキスト">
          <a:extLst>
            <a:ext uri="{FF2B5EF4-FFF2-40B4-BE49-F238E27FC236}">
              <a16:creationId xmlns:a16="http://schemas.microsoft.com/office/drawing/2014/main" xmlns="" id="{A5D15628-30C6-436F-A77D-5B1F971AEE19}"/>
            </a:ext>
          </a:extLst>
        </xdr:cNvPr>
        <xdr:cNvSpPr txBox="1"/>
      </xdr:nvSpPr>
      <xdr:spPr>
        <a:xfrm>
          <a:off x="22199600"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598" name="楕円 597">
          <a:extLst>
            <a:ext uri="{FF2B5EF4-FFF2-40B4-BE49-F238E27FC236}">
              <a16:creationId xmlns:a16="http://schemas.microsoft.com/office/drawing/2014/main" xmlns="" id="{52E3D250-B368-4346-A6D2-73DAAA16F3CF}"/>
            </a:ext>
          </a:extLst>
        </xdr:cNvPr>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92963</xdr:rowOff>
    </xdr:from>
    <xdr:to>
      <xdr:col>116</xdr:col>
      <xdr:colOff>63500</xdr:colOff>
      <xdr:row>85</xdr:row>
      <xdr:rowOff>99061</xdr:rowOff>
    </xdr:to>
    <xdr:cxnSp macro="">
      <xdr:nvCxnSpPr>
        <xdr:cNvPr id="599" name="直線コネクタ 598">
          <a:extLst>
            <a:ext uri="{FF2B5EF4-FFF2-40B4-BE49-F238E27FC236}">
              <a16:creationId xmlns:a16="http://schemas.microsoft.com/office/drawing/2014/main" xmlns="" id="{0B6EAB63-84F0-4E06-B89C-A07C37C2C3DF}"/>
            </a:ext>
          </a:extLst>
        </xdr:cNvPr>
        <xdr:cNvCxnSpPr/>
      </xdr:nvCxnSpPr>
      <xdr:spPr>
        <a:xfrm flipV="1">
          <a:off x="21323300" y="14666213"/>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54356</xdr:rowOff>
    </xdr:from>
    <xdr:to>
      <xdr:col>107</xdr:col>
      <xdr:colOff>101600</xdr:colOff>
      <xdr:row>85</xdr:row>
      <xdr:rowOff>155956</xdr:rowOff>
    </xdr:to>
    <xdr:sp macro="" textlink="">
      <xdr:nvSpPr>
        <xdr:cNvPr id="600" name="楕円 599">
          <a:extLst>
            <a:ext uri="{FF2B5EF4-FFF2-40B4-BE49-F238E27FC236}">
              <a16:creationId xmlns:a16="http://schemas.microsoft.com/office/drawing/2014/main" xmlns="" id="{5D248C31-17FB-4CD6-AD79-4DDABA21786D}"/>
            </a:ext>
          </a:extLst>
        </xdr:cNvPr>
        <xdr:cNvSpPr/>
      </xdr:nvSpPr>
      <xdr:spPr>
        <a:xfrm>
          <a:off x="20383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105156</xdr:rowOff>
    </xdr:to>
    <xdr:cxnSp macro="">
      <xdr:nvCxnSpPr>
        <xdr:cNvPr id="601" name="直線コネクタ 600">
          <a:extLst>
            <a:ext uri="{FF2B5EF4-FFF2-40B4-BE49-F238E27FC236}">
              <a16:creationId xmlns:a16="http://schemas.microsoft.com/office/drawing/2014/main" xmlns="" id="{6BE20381-20A0-4FFB-9FA9-71AEBD65BB80}"/>
            </a:ext>
          </a:extLst>
        </xdr:cNvPr>
        <xdr:cNvCxnSpPr/>
      </xdr:nvCxnSpPr>
      <xdr:spPr>
        <a:xfrm flipV="1">
          <a:off x="20434300" y="14672311"/>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61213</xdr:rowOff>
    </xdr:from>
    <xdr:to>
      <xdr:col>102</xdr:col>
      <xdr:colOff>165100</xdr:colOff>
      <xdr:row>85</xdr:row>
      <xdr:rowOff>162813</xdr:rowOff>
    </xdr:to>
    <xdr:sp macro="" textlink="">
      <xdr:nvSpPr>
        <xdr:cNvPr id="602" name="楕円 601">
          <a:extLst>
            <a:ext uri="{FF2B5EF4-FFF2-40B4-BE49-F238E27FC236}">
              <a16:creationId xmlns:a16="http://schemas.microsoft.com/office/drawing/2014/main" xmlns="" id="{FEBEDE82-0D00-4383-BFA4-D884E500979F}"/>
            </a:ext>
          </a:extLst>
        </xdr:cNvPr>
        <xdr:cNvSpPr/>
      </xdr:nvSpPr>
      <xdr:spPr>
        <a:xfrm>
          <a:off x="19494500" y="146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105156</xdr:rowOff>
    </xdr:from>
    <xdr:to>
      <xdr:col>107</xdr:col>
      <xdr:colOff>50800</xdr:colOff>
      <xdr:row>85</xdr:row>
      <xdr:rowOff>112013</xdr:rowOff>
    </xdr:to>
    <xdr:cxnSp macro="">
      <xdr:nvCxnSpPr>
        <xdr:cNvPr id="603" name="直線コネクタ 602">
          <a:extLst>
            <a:ext uri="{FF2B5EF4-FFF2-40B4-BE49-F238E27FC236}">
              <a16:creationId xmlns:a16="http://schemas.microsoft.com/office/drawing/2014/main" xmlns="" id="{4A1583E6-7C3B-4EBB-A6C1-54AC2879E70B}"/>
            </a:ext>
          </a:extLst>
        </xdr:cNvPr>
        <xdr:cNvCxnSpPr/>
      </xdr:nvCxnSpPr>
      <xdr:spPr>
        <a:xfrm flipV="1">
          <a:off x="19545300" y="146784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04" name="n_1aveValue【消防施設】&#10;一人当たり面積">
          <a:extLst>
            <a:ext uri="{FF2B5EF4-FFF2-40B4-BE49-F238E27FC236}">
              <a16:creationId xmlns:a16="http://schemas.microsoft.com/office/drawing/2014/main" xmlns="" id="{F6270CD0-C2BF-4B9C-91C4-C824030942E1}"/>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05" name="n_2aveValue【消防施設】&#10;一人当たり面積">
          <a:extLst>
            <a:ext uri="{FF2B5EF4-FFF2-40B4-BE49-F238E27FC236}">
              <a16:creationId xmlns:a16="http://schemas.microsoft.com/office/drawing/2014/main" xmlns="" id="{B42BC3B2-D1E1-4AB6-B10E-8216DA45DE5D}"/>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06" name="n_3aveValue【消防施設】&#10;一人当たり面積">
          <a:extLst>
            <a:ext uri="{FF2B5EF4-FFF2-40B4-BE49-F238E27FC236}">
              <a16:creationId xmlns:a16="http://schemas.microsoft.com/office/drawing/2014/main" xmlns="" id="{0E744DE5-4FF5-43B2-99C4-42007975801D}"/>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607" name="n_4aveValue【消防施設】&#10;一人当たり面積">
          <a:extLst>
            <a:ext uri="{FF2B5EF4-FFF2-40B4-BE49-F238E27FC236}">
              <a16:creationId xmlns:a16="http://schemas.microsoft.com/office/drawing/2014/main" xmlns="" id="{B7451EF9-FAFE-4B9A-A358-615E9C779C9C}"/>
            </a:ext>
          </a:extLst>
        </xdr:cNvPr>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608" name="n_1mainValue【消防施設】&#10;一人当たり面積">
          <a:extLst>
            <a:ext uri="{FF2B5EF4-FFF2-40B4-BE49-F238E27FC236}">
              <a16:creationId xmlns:a16="http://schemas.microsoft.com/office/drawing/2014/main" xmlns="" id="{35FFFC38-837C-4700-9266-82769AC16F2E}"/>
            </a:ext>
          </a:extLst>
        </xdr:cNvPr>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147083</xdr:rowOff>
    </xdr:from>
    <xdr:ext cx="469744" cy="259045"/>
    <xdr:sp macro="" textlink="">
      <xdr:nvSpPr>
        <xdr:cNvPr id="609" name="n_2mainValue【消防施設】&#10;一人当たり面積">
          <a:extLst>
            <a:ext uri="{FF2B5EF4-FFF2-40B4-BE49-F238E27FC236}">
              <a16:creationId xmlns:a16="http://schemas.microsoft.com/office/drawing/2014/main" xmlns="" id="{2A35E955-6D66-4A80-98B1-64161B27A824}"/>
            </a:ext>
          </a:extLst>
        </xdr:cNvPr>
        <xdr:cNvSpPr txBox="1"/>
      </xdr:nvSpPr>
      <xdr:spPr>
        <a:xfrm>
          <a:off x="20199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153940</xdr:rowOff>
    </xdr:from>
    <xdr:ext cx="469744" cy="259045"/>
    <xdr:sp macro="" textlink="">
      <xdr:nvSpPr>
        <xdr:cNvPr id="610" name="n_3mainValue【消防施設】&#10;一人当たり面積">
          <a:extLst>
            <a:ext uri="{FF2B5EF4-FFF2-40B4-BE49-F238E27FC236}">
              <a16:creationId xmlns:a16="http://schemas.microsoft.com/office/drawing/2014/main" xmlns="" id="{5610EF3B-3F10-475F-BEFA-B132E5E802AE}"/>
            </a:ext>
          </a:extLst>
        </xdr:cNvPr>
        <xdr:cNvSpPr txBox="1"/>
      </xdr:nvSpPr>
      <xdr:spPr>
        <a:xfrm>
          <a:off x="19310427" y="1472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a:extLst>
            <a:ext uri="{FF2B5EF4-FFF2-40B4-BE49-F238E27FC236}">
              <a16:creationId xmlns:a16="http://schemas.microsoft.com/office/drawing/2014/main" xmlns="" id="{FB761A7F-719F-4484-BF74-80FDA4B8F7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a:extLst>
            <a:ext uri="{FF2B5EF4-FFF2-40B4-BE49-F238E27FC236}">
              <a16:creationId xmlns:a16="http://schemas.microsoft.com/office/drawing/2014/main" xmlns="" id="{64A47BA6-41DE-4914-872E-20BF8FF9CF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a:extLst>
            <a:ext uri="{FF2B5EF4-FFF2-40B4-BE49-F238E27FC236}">
              <a16:creationId xmlns:a16="http://schemas.microsoft.com/office/drawing/2014/main" xmlns="" id="{EE784099-D179-48F7-A847-169F32395B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a:extLst>
            <a:ext uri="{FF2B5EF4-FFF2-40B4-BE49-F238E27FC236}">
              <a16:creationId xmlns:a16="http://schemas.microsoft.com/office/drawing/2014/main" xmlns="" id="{46AE3B4B-18F3-49D2-A6E3-881943DA0C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a:extLst>
            <a:ext uri="{FF2B5EF4-FFF2-40B4-BE49-F238E27FC236}">
              <a16:creationId xmlns:a16="http://schemas.microsoft.com/office/drawing/2014/main" xmlns="" id="{F8545243-AC1A-4515-A8BE-416F82B5D75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a:extLst>
            <a:ext uri="{FF2B5EF4-FFF2-40B4-BE49-F238E27FC236}">
              <a16:creationId xmlns:a16="http://schemas.microsoft.com/office/drawing/2014/main" xmlns="" id="{3AD87D11-88D6-4662-9277-6A3132AB16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a:extLst>
            <a:ext uri="{FF2B5EF4-FFF2-40B4-BE49-F238E27FC236}">
              <a16:creationId xmlns:a16="http://schemas.microsoft.com/office/drawing/2014/main" xmlns="" id="{ED4FF41B-5668-4DAF-BC12-75A391A334C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a:extLst>
            <a:ext uri="{FF2B5EF4-FFF2-40B4-BE49-F238E27FC236}">
              <a16:creationId xmlns:a16="http://schemas.microsoft.com/office/drawing/2014/main" xmlns="" id="{459F7049-0669-45DF-8B75-B15ADD5E8D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a:extLst>
            <a:ext uri="{FF2B5EF4-FFF2-40B4-BE49-F238E27FC236}">
              <a16:creationId xmlns:a16="http://schemas.microsoft.com/office/drawing/2014/main" xmlns="" id="{AE9F55DD-C167-4388-AE24-CD46BF53F8C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a:extLst>
            <a:ext uri="{FF2B5EF4-FFF2-40B4-BE49-F238E27FC236}">
              <a16:creationId xmlns:a16="http://schemas.microsoft.com/office/drawing/2014/main" xmlns="" id="{5674ED12-6ECB-425A-9A38-80EE1A9224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a:extLst>
            <a:ext uri="{FF2B5EF4-FFF2-40B4-BE49-F238E27FC236}">
              <a16:creationId xmlns:a16="http://schemas.microsoft.com/office/drawing/2014/main" xmlns="" id="{95F97337-406A-4D9F-8713-80CC602F2E1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a:extLst>
            <a:ext uri="{FF2B5EF4-FFF2-40B4-BE49-F238E27FC236}">
              <a16:creationId xmlns:a16="http://schemas.microsoft.com/office/drawing/2014/main" xmlns="" id="{7631967F-17FB-4B8D-8B9C-49540B46D1F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a:extLst>
            <a:ext uri="{FF2B5EF4-FFF2-40B4-BE49-F238E27FC236}">
              <a16:creationId xmlns:a16="http://schemas.microsoft.com/office/drawing/2014/main" xmlns="" id="{55A44B88-9A88-46AD-8740-441D55A2815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a:extLst>
            <a:ext uri="{FF2B5EF4-FFF2-40B4-BE49-F238E27FC236}">
              <a16:creationId xmlns:a16="http://schemas.microsoft.com/office/drawing/2014/main" xmlns="" id="{C4E7289C-EA00-456D-B7C6-84F27144EE4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a:extLst>
            <a:ext uri="{FF2B5EF4-FFF2-40B4-BE49-F238E27FC236}">
              <a16:creationId xmlns:a16="http://schemas.microsoft.com/office/drawing/2014/main" xmlns="" id="{59B8C05C-FE88-4126-AFC2-ABA092BD2E5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a:extLst>
            <a:ext uri="{FF2B5EF4-FFF2-40B4-BE49-F238E27FC236}">
              <a16:creationId xmlns:a16="http://schemas.microsoft.com/office/drawing/2014/main" xmlns="" id="{73FFEE63-5355-472B-981E-F38CE42051A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a:extLst>
            <a:ext uri="{FF2B5EF4-FFF2-40B4-BE49-F238E27FC236}">
              <a16:creationId xmlns:a16="http://schemas.microsoft.com/office/drawing/2014/main" xmlns="" id="{6374BD58-120E-48CB-843C-37F821D0EA4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a:extLst>
            <a:ext uri="{FF2B5EF4-FFF2-40B4-BE49-F238E27FC236}">
              <a16:creationId xmlns:a16="http://schemas.microsoft.com/office/drawing/2014/main" xmlns="" id="{CD1CBCD7-0896-4374-8026-8507BEE51DC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a:extLst>
            <a:ext uri="{FF2B5EF4-FFF2-40B4-BE49-F238E27FC236}">
              <a16:creationId xmlns:a16="http://schemas.microsoft.com/office/drawing/2014/main" xmlns="" id="{56895127-DFDE-4CB1-8AE9-589BF2F402C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a:extLst>
            <a:ext uri="{FF2B5EF4-FFF2-40B4-BE49-F238E27FC236}">
              <a16:creationId xmlns:a16="http://schemas.microsoft.com/office/drawing/2014/main" xmlns="" id="{AE027CBC-DCD2-4B04-9BBC-9D04749AC24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1" name="テキスト ボックス 630">
          <a:extLst>
            <a:ext uri="{FF2B5EF4-FFF2-40B4-BE49-F238E27FC236}">
              <a16:creationId xmlns:a16="http://schemas.microsoft.com/office/drawing/2014/main" xmlns="" id="{62A61AE3-B39B-419D-A3E8-08196EB388C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xmlns="" id="{89866470-AB86-4171-9718-2CC597C270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a:extLst>
            <a:ext uri="{FF2B5EF4-FFF2-40B4-BE49-F238E27FC236}">
              <a16:creationId xmlns:a16="http://schemas.microsoft.com/office/drawing/2014/main" xmlns="" id="{F1F7BD4C-D9F7-4EA1-BBB8-1C03228F932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4" name="直線コネクタ 633">
          <a:extLst>
            <a:ext uri="{FF2B5EF4-FFF2-40B4-BE49-F238E27FC236}">
              <a16:creationId xmlns:a16="http://schemas.microsoft.com/office/drawing/2014/main" xmlns="" id="{88DBBA1B-4EFB-4A1A-AC7C-EBC38B8F60B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5" name="【庁舎】&#10;有形固定資産減価償却率最小値テキスト">
          <a:extLst>
            <a:ext uri="{FF2B5EF4-FFF2-40B4-BE49-F238E27FC236}">
              <a16:creationId xmlns:a16="http://schemas.microsoft.com/office/drawing/2014/main" xmlns="" id="{0B6C7C15-44C7-4060-96F5-8604DDCDE4D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6" name="直線コネクタ 635">
          <a:extLst>
            <a:ext uri="{FF2B5EF4-FFF2-40B4-BE49-F238E27FC236}">
              <a16:creationId xmlns:a16="http://schemas.microsoft.com/office/drawing/2014/main" xmlns="" id="{BEF3BF95-3B76-4BAA-9B9F-9A459C9D8CF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7" name="【庁舎】&#10;有形固定資産減価償却率最大値テキスト">
          <a:extLst>
            <a:ext uri="{FF2B5EF4-FFF2-40B4-BE49-F238E27FC236}">
              <a16:creationId xmlns:a16="http://schemas.microsoft.com/office/drawing/2014/main" xmlns="" id="{060EDB90-1E07-49C1-8839-149DAE3B668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8" name="直線コネクタ 637">
          <a:extLst>
            <a:ext uri="{FF2B5EF4-FFF2-40B4-BE49-F238E27FC236}">
              <a16:creationId xmlns:a16="http://schemas.microsoft.com/office/drawing/2014/main" xmlns="" id="{076044AB-245A-4B61-A104-84731C2E53C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39" name="【庁舎】&#10;有形固定資産減価償却率平均値テキスト">
          <a:extLst>
            <a:ext uri="{FF2B5EF4-FFF2-40B4-BE49-F238E27FC236}">
              <a16:creationId xmlns:a16="http://schemas.microsoft.com/office/drawing/2014/main" xmlns="" id="{AD4D272C-C826-4B43-A6E8-A4177C6610C3}"/>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40" name="フローチャート: 判断 639">
          <a:extLst>
            <a:ext uri="{FF2B5EF4-FFF2-40B4-BE49-F238E27FC236}">
              <a16:creationId xmlns:a16="http://schemas.microsoft.com/office/drawing/2014/main" xmlns="" id="{68132408-F808-4FCD-A6A9-BC814F86B6AF}"/>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41" name="フローチャート: 判断 640">
          <a:extLst>
            <a:ext uri="{FF2B5EF4-FFF2-40B4-BE49-F238E27FC236}">
              <a16:creationId xmlns:a16="http://schemas.microsoft.com/office/drawing/2014/main" xmlns="" id="{F8EF0449-54FC-4309-84B6-3932CB90ED08}"/>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42" name="フローチャート: 判断 641">
          <a:extLst>
            <a:ext uri="{FF2B5EF4-FFF2-40B4-BE49-F238E27FC236}">
              <a16:creationId xmlns:a16="http://schemas.microsoft.com/office/drawing/2014/main" xmlns="" id="{B611314E-4EBD-40CF-8FB9-10093A84A032}"/>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43" name="フローチャート: 判断 642">
          <a:extLst>
            <a:ext uri="{FF2B5EF4-FFF2-40B4-BE49-F238E27FC236}">
              <a16:creationId xmlns:a16="http://schemas.microsoft.com/office/drawing/2014/main" xmlns="" id="{5536E39D-2D6D-4F86-81CA-38FE9A1346AE}"/>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644" name="フローチャート: 判断 643">
          <a:extLst>
            <a:ext uri="{FF2B5EF4-FFF2-40B4-BE49-F238E27FC236}">
              <a16:creationId xmlns:a16="http://schemas.microsoft.com/office/drawing/2014/main" xmlns="" id="{F22D938B-EF12-4061-B4B5-E30C0ED8224C}"/>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9C09338C-1B0D-4FF9-961B-6B253D5EC2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8B752A9F-5EF9-4DA3-BEC9-28737CA475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86EBF7FD-6D60-4A3F-8D72-9580C65676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BB6B0488-C841-40D0-BEB7-BB431F1687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AF927985-2622-4893-85ED-B1D0B34BD2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34289</xdr:rowOff>
    </xdr:from>
    <xdr:to>
      <xdr:col>85</xdr:col>
      <xdr:colOff>177800</xdr:colOff>
      <xdr:row>105</xdr:row>
      <xdr:rowOff>135889</xdr:rowOff>
    </xdr:to>
    <xdr:sp macro="" textlink="">
      <xdr:nvSpPr>
        <xdr:cNvPr id="650" name="楕円 649">
          <a:extLst>
            <a:ext uri="{FF2B5EF4-FFF2-40B4-BE49-F238E27FC236}">
              <a16:creationId xmlns:a16="http://schemas.microsoft.com/office/drawing/2014/main" xmlns="" id="{7809AC5E-57B4-488B-9F6C-32C4562DF447}"/>
            </a:ext>
          </a:extLst>
        </xdr:cNvPr>
        <xdr:cNvSpPr/>
      </xdr:nvSpPr>
      <xdr:spPr>
        <a:xfrm>
          <a:off x="162687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12716</xdr:rowOff>
    </xdr:from>
    <xdr:ext cx="405111" cy="259045"/>
    <xdr:sp macro="" textlink="">
      <xdr:nvSpPr>
        <xdr:cNvPr id="651" name="【庁舎】&#10;有形固定資産減価償却率該当値テキスト">
          <a:extLst>
            <a:ext uri="{FF2B5EF4-FFF2-40B4-BE49-F238E27FC236}">
              <a16:creationId xmlns:a16="http://schemas.microsoft.com/office/drawing/2014/main" xmlns="" id="{3DEB6ED4-3C31-46B7-ACB5-F1E4B9BE79F0}"/>
            </a:ext>
          </a:extLst>
        </xdr:cNvPr>
        <xdr:cNvSpPr txBox="1"/>
      </xdr:nvSpPr>
      <xdr:spPr>
        <a:xfrm>
          <a:off x="16357600"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168911</xdr:rowOff>
    </xdr:from>
    <xdr:to>
      <xdr:col>81</xdr:col>
      <xdr:colOff>101600</xdr:colOff>
      <xdr:row>105</xdr:row>
      <xdr:rowOff>99061</xdr:rowOff>
    </xdr:to>
    <xdr:sp macro="" textlink="">
      <xdr:nvSpPr>
        <xdr:cNvPr id="652" name="楕円 651">
          <a:extLst>
            <a:ext uri="{FF2B5EF4-FFF2-40B4-BE49-F238E27FC236}">
              <a16:creationId xmlns:a16="http://schemas.microsoft.com/office/drawing/2014/main" xmlns="" id="{48FF1352-C5E3-43F1-B27E-D109EF6B1F00}"/>
            </a:ext>
          </a:extLst>
        </xdr:cNvPr>
        <xdr:cNvSpPr/>
      </xdr:nvSpPr>
      <xdr:spPr>
        <a:xfrm>
          <a:off x="15430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48261</xdr:rowOff>
    </xdr:from>
    <xdr:to>
      <xdr:col>85</xdr:col>
      <xdr:colOff>127000</xdr:colOff>
      <xdr:row>105</xdr:row>
      <xdr:rowOff>85089</xdr:rowOff>
    </xdr:to>
    <xdr:cxnSp macro="">
      <xdr:nvCxnSpPr>
        <xdr:cNvPr id="653" name="直線コネクタ 652">
          <a:extLst>
            <a:ext uri="{FF2B5EF4-FFF2-40B4-BE49-F238E27FC236}">
              <a16:creationId xmlns:a16="http://schemas.microsoft.com/office/drawing/2014/main" xmlns="" id="{3A391033-4F97-4838-A966-F13AF0CBC776}"/>
            </a:ext>
          </a:extLst>
        </xdr:cNvPr>
        <xdr:cNvCxnSpPr/>
      </xdr:nvCxnSpPr>
      <xdr:spPr>
        <a:xfrm>
          <a:off x="15481300" y="18050511"/>
          <a:ext cx="8382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60961</xdr:rowOff>
    </xdr:from>
    <xdr:to>
      <xdr:col>76</xdr:col>
      <xdr:colOff>165100</xdr:colOff>
      <xdr:row>104</xdr:row>
      <xdr:rowOff>162561</xdr:rowOff>
    </xdr:to>
    <xdr:sp macro="" textlink="">
      <xdr:nvSpPr>
        <xdr:cNvPr id="654" name="楕円 653">
          <a:extLst>
            <a:ext uri="{FF2B5EF4-FFF2-40B4-BE49-F238E27FC236}">
              <a16:creationId xmlns:a16="http://schemas.microsoft.com/office/drawing/2014/main" xmlns="" id="{5486B7CB-AC17-4AB5-8389-791ED53A8A40}"/>
            </a:ext>
          </a:extLst>
        </xdr:cNvPr>
        <xdr:cNvSpPr/>
      </xdr:nvSpPr>
      <xdr:spPr>
        <a:xfrm>
          <a:off x="14541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111761</xdr:rowOff>
    </xdr:from>
    <xdr:to>
      <xdr:col>81</xdr:col>
      <xdr:colOff>50800</xdr:colOff>
      <xdr:row>105</xdr:row>
      <xdr:rowOff>48261</xdr:rowOff>
    </xdr:to>
    <xdr:cxnSp macro="">
      <xdr:nvCxnSpPr>
        <xdr:cNvPr id="655" name="直線コネクタ 654">
          <a:extLst>
            <a:ext uri="{FF2B5EF4-FFF2-40B4-BE49-F238E27FC236}">
              <a16:creationId xmlns:a16="http://schemas.microsoft.com/office/drawing/2014/main" xmlns="" id="{238CAD21-6B35-4F41-84DE-C9BA7219920A}"/>
            </a:ext>
          </a:extLst>
        </xdr:cNvPr>
        <xdr:cNvCxnSpPr/>
      </xdr:nvCxnSpPr>
      <xdr:spPr>
        <a:xfrm>
          <a:off x="14592300" y="17942561"/>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56" name="楕円 655">
          <a:extLst>
            <a:ext uri="{FF2B5EF4-FFF2-40B4-BE49-F238E27FC236}">
              <a16:creationId xmlns:a16="http://schemas.microsoft.com/office/drawing/2014/main" xmlns="" id="{4C892419-D660-4C43-B715-510EC5303F29}"/>
            </a:ext>
          </a:extLst>
        </xdr:cNvPr>
        <xdr:cNvSpPr/>
      </xdr:nvSpPr>
      <xdr:spPr>
        <a:xfrm>
          <a:off x="13652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88900</xdr:rowOff>
    </xdr:from>
    <xdr:to>
      <xdr:col>76</xdr:col>
      <xdr:colOff>114300</xdr:colOff>
      <xdr:row>104</xdr:row>
      <xdr:rowOff>111761</xdr:rowOff>
    </xdr:to>
    <xdr:cxnSp macro="">
      <xdr:nvCxnSpPr>
        <xdr:cNvPr id="657" name="直線コネクタ 656">
          <a:extLst>
            <a:ext uri="{FF2B5EF4-FFF2-40B4-BE49-F238E27FC236}">
              <a16:creationId xmlns:a16="http://schemas.microsoft.com/office/drawing/2014/main" xmlns="" id="{32247E40-585C-4B63-B41B-E61AFCCF44BB}"/>
            </a:ext>
          </a:extLst>
        </xdr:cNvPr>
        <xdr:cNvCxnSpPr/>
      </xdr:nvCxnSpPr>
      <xdr:spPr>
        <a:xfrm>
          <a:off x="13703300" y="17919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58" name="n_1aveValue【庁舎】&#10;有形固定資産減価償却率">
          <a:extLst>
            <a:ext uri="{FF2B5EF4-FFF2-40B4-BE49-F238E27FC236}">
              <a16:creationId xmlns:a16="http://schemas.microsoft.com/office/drawing/2014/main" xmlns="" id="{DCA064CC-15C0-4A2C-98C8-82F90F7C8F4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59" name="n_2aveValue【庁舎】&#10;有形固定資産減価償却率">
          <a:extLst>
            <a:ext uri="{FF2B5EF4-FFF2-40B4-BE49-F238E27FC236}">
              <a16:creationId xmlns:a16="http://schemas.microsoft.com/office/drawing/2014/main" xmlns="" id="{7CA8612B-3FCE-4060-A620-2D6569B5CDDE}"/>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60" name="n_3aveValue【庁舎】&#10;有形固定資産減価償却率">
          <a:extLst>
            <a:ext uri="{FF2B5EF4-FFF2-40B4-BE49-F238E27FC236}">
              <a16:creationId xmlns:a16="http://schemas.microsoft.com/office/drawing/2014/main" xmlns="" id="{701924CA-8161-49FC-9447-76465B73F1EE}"/>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99077</xdr:rowOff>
    </xdr:from>
    <xdr:ext cx="405111" cy="259045"/>
    <xdr:sp macro="" textlink="">
      <xdr:nvSpPr>
        <xdr:cNvPr id="661" name="n_4aveValue【庁舎】&#10;有形固定資産減価償却率">
          <a:extLst>
            <a:ext uri="{FF2B5EF4-FFF2-40B4-BE49-F238E27FC236}">
              <a16:creationId xmlns:a16="http://schemas.microsoft.com/office/drawing/2014/main" xmlns="" id="{03FEB8B4-F8A5-45CB-95A7-227F1D79251E}"/>
            </a:ext>
          </a:extLst>
        </xdr:cNvPr>
        <xdr:cNvSpPr txBox="1"/>
      </xdr:nvSpPr>
      <xdr:spPr>
        <a:xfrm>
          <a:off x="12611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90188</xdr:rowOff>
    </xdr:from>
    <xdr:ext cx="405111" cy="259045"/>
    <xdr:sp macro="" textlink="">
      <xdr:nvSpPr>
        <xdr:cNvPr id="662" name="n_1mainValue【庁舎】&#10;有形固定資産減価償却率">
          <a:extLst>
            <a:ext uri="{FF2B5EF4-FFF2-40B4-BE49-F238E27FC236}">
              <a16:creationId xmlns:a16="http://schemas.microsoft.com/office/drawing/2014/main" xmlns="" id="{9C7AC258-84B7-4E14-BE15-9C21BCC715CD}"/>
            </a:ext>
          </a:extLst>
        </xdr:cNvPr>
        <xdr:cNvSpPr txBox="1"/>
      </xdr:nvSpPr>
      <xdr:spPr>
        <a:xfrm>
          <a:off x="152660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153688</xdr:rowOff>
    </xdr:from>
    <xdr:ext cx="405111" cy="259045"/>
    <xdr:sp macro="" textlink="">
      <xdr:nvSpPr>
        <xdr:cNvPr id="663" name="n_2mainValue【庁舎】&#10;有形固定資産減価償却率">
          <a:extLst>
            <a:ext uri="{FF2B5EF4-FFF2-40B4-BE49-F238E27FC236}">
              <a16:creationId xmlns:a16="http://schemas.microsoft.com/office/drawing/2014/main" xmlns="" id="{755D9F12-3CA5-418B-833A-49FEF0ADA764}"/>
            </a:ext>
          </a:extLst>
        </xdr:cNvPr>
        <xdr:cNvSpPr txBox="1"/>
      </xdr:nvSpPr>
      <xdr:spPr>
        <a:xfrm>
          <a:off x="1438974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664" name="n_3mainValue【庁舎】&#10;有形固定資産減価償却率">
          <a:extLst>
            <a:ext uri="{FF2B5EF4-FFF2-40B4-BE49-F238E27FC236}">
              <a16:creationId xmlns:a16="http://schemas.microsoft.com/office/drawing/2014/main" xmlns="" id="{05B311B0-06E0-41C6-A4DE-8D58914768C3}"/>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xmlns="" id="{DB0B7601-B82F-4DD4-8325-65C0D44CE1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xmlns="" id="{272ECE4E-B245-4275-B2D9-8C667904E0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xmlns="" id="{B0332E31-AAB0-4C86-A44B-6F7B617429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xmlns="" id="{ABF84DA2-C071-48CF-A534-5AA0D8C100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xmlns="" id="{87345BD0-E802-4A8B-B224-FDFDE26C81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xmlns="" id="{ACFA65D9-77F1-491B-90FF-7D6CFC15AC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xmlns="" id="{C0D39246-649C-4460-AB2D-21B4657F36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xmlns="" id="{48347635-3D5C-43F0-B3F3-20A8E35CDD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xmlns="" id="{23164C89-3E31-4CD0-BE58-ACB0FE78D0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xmlns="" id="{128C1621-1794-434E-9D87-5E5E19C76A3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xmlns="" id="{823C2BEC-A3EA-46D9-90AC-7A8DBB25D88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xmlns="" id="{50A2A5E7-034F-48B9-84B3-B46961464D9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xmlns="" id="{78C50492-F54F-4614-8B28-2FD4F386A65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xmlns="" id="{E483B78F-6DCD-4874-BA94-76D077365B4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xmlns="" id="{C542426B-0C5F-4463-8C4C-ECC0F300DD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xmlns="" id="{1A5490C3-B7B7-48DF-8B22-5859614E8B6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xmlns="" id="{001BD875-48FA-4B3A-9772-2375360592B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xmlns="" id="{9D18A42D-5FAD-4F7B-BBD7-D021B2D1671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xmlns="" id="{DC3C14E7-717E-4135-8437-67951135C86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xmlns="" id="{5B728EE4-10E2-49FB-A80A-3E1BC6DCAE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xmlns="" id="{7A78942B-4483-4EA4-9AD4-C0CCA0984E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xmlns="" id="{3FA5A004-5DA0-48C9-8786-A4D8729C61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a:extLst>
            <a:ext uri="{FF2B5EF4-FFF2-40B4-BE49-F238E27FC236}">
              <a16:creationId xmlns:a16="http://schemas.microsoft.com/office/drawing/2014/main" xmlns="" id="{2DFF34A5-ED58-40A8-ADD1-E57D6E2C60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88" name="直線コネクタ 687">
          <a:extLst>
            <a:ext uri="{FF2B5EF4-FFF2-40B4-BE49-F238E27FC236}">
              <a16:creationId xmlns:a16="http://schemas.microsoft.com/office/drawing/2014/main" xmlns="" id="{F3F151EF-AF2A-4732-B96F-6BDAFE4A4514}"/>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89" name="【庁舎】&#10;一人当たり面積最小値テキスト">
          <a:extLst>
            <a:ext uri="{FF2B5EF4-FFF2-40B4-BE49-F238E27FC236}">
              <a16:creationId xmlns:a16="http://schemas.microsoft.com/office/drawing/2014/main" xmlns="" id="{184FC6A4-CB45-4606-90B4-B068AED20973}"/>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90" name="直線コネクタ 689">
          <a:extLst>
            <a:ext uri="{FF2B5EF4-FFF2-40B4-BE49-F238E27FC236}">
              <a16:creationId xmlns:a16="http://schemas.microsoft.com/office/drawing/2014/main" xmlns="" id="{E6502779-C81D-4057-97A9-64C87A157F9D}"/>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91" name="【庁舎】&#10;一人当たり面積最大値テキスト">
          <a:extLst>
            <a:ext uri="{FF2B5EF4-FFF2-40B4-BE49-F238E27FC236}">
              <a16:creationId xmlns:a16="http://schemas.microsoft.com/office/drawing/2014/main" xmlns="" id="{BDF41BD6-E64D-44DE-AD3B-C614ED2E8E0F}"/>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92" name="直線コネクタ 691">
          <a:extLst>
            <a:ext uri="{FF2B5EF4-FFF2-40B4-BE49-F238E27FC236}">
              <a16:creationId xmlns:a16="http://schemas.microsoft.com/office/drawing/2014/main" xmlns="" id="{A640B0C7-10DE-479A-836E-30985F27DAAF}"/>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93" name="【庁舎】&#10;一人当たり面積平均値テキスト">
          <a:extLst>
            <a:ext uri="{FF2B5EF4-FFF2-40B4-BE49-F238E27FC236}">
              <a16:creationId xmlns:a16="http://schemas.microsoft.com/office/drawing/2014/main" xmlns="" id="{8132FF15-748F-4519-A993-036D9CFD3CCF}"/>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94" name="フローチャート: 判断 693">
          <a:extLst>
            <a:ext uri="{FF2B5EF4-FFF2-40B4-BE49-F238E27FC236}">
              <a16:creationId xmlns:a16="http://schemas.microsoft.com/office/drawing/2014/main" xmlns="" id="{93F905F9-17BA-4ECC-AEF8-B26BED906748}"/>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95" name="フローチャート: 判断 694">
          <a:extLst>
            <a:ext uri="{FF2B5EF4-FFF2-40B4-BE49-F238E27FC236}">
              <a16:creationId xmlns:a16="http://schemas.microsoft.com/office/drawing/2014/main" xmlns="" id="{AF23CBB3-BBC2-4C17-92E5-1977FBCBE3C7}"/>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96" name="フローチャート: 判断 695">
          <a:extLst>
            <a:ext uri="{FF2B5EF4-FFF2-40B4-BE49-F238E27FC236}">
              <a16:creationId xmlns:a16="http://schemas.microsoft.com/office/drawing/2014/main" xmlns="" id="{C8CE9837-B8A5-45F9-AC93-3E163EAC79D6}"/>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97" name="フローチャート: 判断 696">
          <a:extLst>
            <a:ext uri="{FF2B5EF4-FFF2-40B4-BE49-F238E27FC236}">
              <a16:creationId xmlns:a16="http://schemas.microsoft.com/office/drawing/2014/main" xmlns="" id="{93E2251F-FA49-420B-BA54-2D53E62C9542}"/>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98" name="フローチャート: 判断 697">
          <a:extLst>
            <a:ext uri="{FF2B5EF4-FFF2-40B4-BE49-F238E27FC236}">
              <a16:creationId xmlns:a16="http://schemas.microsoft.com/office/drawing/2014/main" xmlns="" id="{25B6BD6F-6472-4166-B857-4F66291C665B}"/>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75D95FE3-4E4C-461D-8252-A5E782E73E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308C9773-FB1F-4E44-A446-DAAB97E891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00390FB7-B557-4A43-B9AD-AF2C4F1033A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6CAD5302-9B68-486C-AFBB-4A10FC5D95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8B6E2931-42A1-449D-B5CB-8DCCC18FC5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149606</xdr:rowOff>
    </xdr:from>
    <xdr:to>
      <xdr:col>116</xdr:col>
      <xdr:colOff>114300</xdr:colOff>
      <xdr:row>107</xdr:row>
      <xdr:rowOff>79756</xdr:rowOff>
    </xdr:to>
    <xdr:sp macro="" textlink="">
      <xdr:nvSpPr>
        <xdr:cNvPr id="704" name="楕円 703">
          <a:extLst>
            <a:ext uri="{FF2B5EF4-FFF2-40B4-BE49-F238E27FC236}">
              <a16:creationId xmlns:a16="http://schemas.microsoft.com/office/drawing/2014/main" xmlns="" id="{CEE3847E-0384-4A9D-B019-C8FE80060F1C}"/>
            </a:ext>
          </a:extLst>
        </xdr:cNvPr>
        <xdr:cNvSpPr/>
      </xdr:nvSpPr>
      <xdr:spPr>
        <a:xfrm>
          <a:off x="221107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128033</xdr:rowOff>
    </xdr:from>
    <xdr:ext cx="469744" cy="259045"/>
    <xdr:sp macro="" textlink="">
      <xdr:nvSpPr>
        <xdr:cNvPr id="705" name="【庁舎】&#10;一人当たり面積該当値テキスト">
          <a:extLst>
            <a:ext uri="{FF2B5EF4-FFF2-40B4-BE49-F238E27FC236}">
              <a16:creationId xmlns:a16="http://schemas.microsoft.com/office/drawing/2014/main" xmlns="" id="{BC8C9746-298D-4645-9323-E1DC0993BBC7}"/>
            </a:ext>
          </a:extLst>
        </xdr:cNvPr>
        <xdr:cNvSpPr txBox="1"/>
      </xdr:nvSpPr>
      <xdr:spPr>
        <a:xfrm>
          <a:off x="22199600" y="1830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706" name="楕円 705">
          <a:extLst>
            <a:ext uri="{FF2B5EF4-FFF2-40B4-BE49-F238E27FC236}">
              <a16:creationId xmlns:a16="http://schemas.microsoft.com/office/drawing/2014/main" xmlns="" id="{E4B62ACE-D38C-44B9-89F5-429A1480D98C}"/>
            </a:ext>
          </a:extLst>
        </xdr:cNvPr>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28956</xdr:rowOff>
    </xdr:from>
    <xdr:to>
      <xdr:col>116</xdr:col>
      <xdr:colOff>63500</xdr:colOff>
      <xdr:row>107</xdr:row>
      <xdr:rowOff>37337</xdr:rowOff>
    </xdr:to>
    <xdr:cxnSp macro="">
      <xdr:nvCxnSpPr>
        <xdr:cNvPr id="707" name="直線コネクタ 706">
          <a:extLst>
            <a:ext uri="{FF2B5EF4-FFF2-40B4-BE49-F238E27FC236}">
              <a16:creationId xmlns:a16="http://schemas.microsoft.com/office/drawing/2014/main" xmlns="" id="{1B9B2EB3-79B9-4669-BFA6-F5685CE41F89}"/>
            </a:ext>
          </a:extLst>
        </xdr:cNvPr>
        <xdr:cNvCxnSpPr/>
      </xdr:nvCxnSpPr>
      <xdr:spPr>
        <a:xfrm flipV="1">
          <a:off x="21323300" y="18374106"/>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167512</xdr:rowOff>
    </xdr:from>
    <xdr:to>
      <xdr:col>107</xdr:col>
      <xdr:colOff>101600</xdr:colOff>
      <xdr:row>107</xdr:row>
      <xdr:rowOff>97662</xdr:rowOff>
    </xdr:to>
    <xdr:sp macro="" textlink="">
      <xdr:nvSpPr>
        <xdr:cNvPr id="708" name="楕円 707">
          <a:extLst>
            <a:ext uri="{FF2B5EF4-FFF2-40B4-BE49-F238E27FC236}">
              <a16:creationId xmlns:a16="http://schemas.microsoft.com/office/drawing/2014/main" xmlns="" id="{0BD4DE9B-058D-4033-AD7F-BAEFB49B01DE}"/>
            </a:ext>
          </a:extLst>
        </xdr:cNvPr>
        <xdr:cNvSpPr/>
      </xdr:nvSpPr>
      <xdr:spPr>
        <a:xfrm>
          <a:off x="20383500" y="183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37337</xdr:rowOff>
    </xdr:from>
    <xdr:to>
      <xdr:col>111</xdr:col>
      <xdr:colOff>177800</xdr:colOff>
      <xdr:row>107</xdr:row>
      <xdr:rowOff>46862</xdr:rowOff>
    </xdr:to>
    <xdr:cxnSp macro="">
      <xdr:nvCxnSpPr>
        <xdr:cNvPr id="709" name="直線コネクタ 708">
          <a:extLst>
            <a:ext uri="{FF2B5EF4-FFF2-40B4-BE49-F238E27FC236}">
              <a16:creationId xmlns:a16="http://schemas.microsoft.com/office/drawing/2014/main" xmlns="" id="{6CA2BA05-62C8-4E62-BE96-ECC09A712E03}"/>
            </a:ext>
          </a:extLst>
        </xdr:cNvPr>
        <xdr:cNvCxnSpPr/>
      </xdr:nvCxnSpPr>
      <xdr:spPr>
        <a:xfrm flipV="1">
          <a:off x="20434300" y="1838248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xdr:rowOff>
    </xdr:from>
    <xdr:to>
      <xdr:col>102</xdr:col>
      <xdr:colOff>165100</xdr:colOff>
      <xdr:row>107</xdr:row>
      <xdr:rowOff>108331</xdr:rowOff>
    </xdr:to>
    <xdr:sp macro="" textlink="">
      <xdr:nvSpPr>
        <xdr:cNvPr id="710" name="楕円 709">
          <a:extLst>
            <a:ext uri="{FF2B5EF4-FFF2-40B4-BE49-F238E27FC236}">
              <a16:creationId xmlns:a16="http://schemas.microsoft.com/office/drawing/2014/main" xmlns="" id="{AC692E10-9155-4E65-8966-689DA94FF991}"/>
            </a:ext>
          </a:extLst>
        </xdr:cNvPr>
        <xdr:cNvSpPr/>
      </xdr:nvSpPr>
      <xdr:spPr>
        <a:xfrm>
          <a:off x="19494500" y="183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46862</xdr:rowOff>
    </xdr:from>
    <xdr:to>
      <xdr:col>107</xdr:col>
      <xdr:colOff>50800</xdr:colOff>
      <xdr:row>107</xdr:row>
      <xdr:rowOff>57531</xdr:rowOff>
    </xdr:to>
    <xdr:cxnSp macro="">
      <xdr:nvCxnSpPr>
        <xdr:cNvPr id="711" name="直線コネクタ 710">
          <a:extLst>
            <a:ext uri="{FF2B5EF4-FFF2-40B4-BE49-F238E27FC236}">
              <a16:creationId xmlns:a16="http://schemas.microsoft.com/office/drawing/2014/main" xmlns="" id="{5281B2DC-583E-4A10-A964-2E9209E33553}"/>
            </a:ext>
          </a:extLst>
        </xdr:cNvPr>
        <xdr:cNvCxnSpPr/>
      </xdr:nvCxnSpPr>
      <xdr:spPr>
        <a:xfrm flipV="1">
          <a:off x="19545300" y="1839201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12" name="n_1aveValue【庁舎】&#10;一人当たり面積">
          <a:extLst>
            <a:ext uri="{FF2B5EF4-FFF2-40B4-BE49-F238E27FC236}">
              <a16:creationId xmlns:a16="http://schemas.microsoft.com/office/drawing/2014/main" xmlns="" id="{FB535F91-5987-4D56-89E5-278994A47F9E}"/>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13" name="n_2aveValue【庁舎】&#10;一人当たり面積">
          <a:extLst>
            <a:ext uri="{FF2B5EF4-FFF2-40B4-BE49-F238E27FC236}">
              <a16:creationId xmlns:a16="http://schemas.microsoft.com/office/drawing/2014/main" xmlns="" id="{FF48A096-6DB8-4240-8D56-D940FCB2036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14" name="n_3aveValue【庁舎】&#10;一人当たり面積">
          <a:extLst>
            <a:ext uri="{FF2B5EF4-FFF2-40B4-BE49-F238E27FC236}">
              <a16:creationId xmlns:a16="http://schemas.microsoft.com/office/drawing/2014/main" xmlns="" id="{A470B793-B3C6-4E99-8EEF-0BFC2726EF9B}"/>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715" name="n_4aveValue【庁舎】&#10;一人当たり面積">
          <a:extLst>
            <a:ext uri="{FF2B5EF4-FFF2-40B4-BE49-F238E27FC236}">
              <a16:creationId xmlns:a16="http://schemas.microsoft.com/office/drawing/2014/main" xmlns="" id="{D468E9D0-2086-473C-A00A-A2FC072BE4E6}"/>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79264</xdr:rowOff>
    </xdr:from>
    <xdr:ext cx="469744" cy="259045"/>
    <xdr:sp macro="" textlink="">
      <xdr:nvSpPr>
        <xdr:cNvPr id="716" name="n_1mainValue【庁舎】&#10;一人当たり面積">
          <a:extLst>
            <a:ext uri="{FF2B5EF4-FFF2-40B4-BE49-F238E27FC236}">
              <a16:creationId xmlns:a16="http://schemas.microsoft.com/office/drawing/2014/main" xmlns="" id="{1822BC46-2545-4F6B-AF1C-C3FC97CD825E}"/>
            </a:ext>
          </a:extLst>
        </xdr:cNvPr>
        <xdr:cNvSpPr txBox="1"/>
      </xdr:nvSpPr>
      <xdr:spPr>
        <a:xfrm>
          <a:off x="210757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88789</xdr:rowOff>
    </xdr:from>
    <xdr:ext cx="469744" cy="259045"/>
    <xdr:sp macro="" textlink="">
      <xdr:nvSpPr>
        <xdr:cNvPr id="717" name="n_2mainValue【庁舎】&#10;一人当たり面積">
          <a:extLst>
            <a:ext uri="{FF2B5EF4-FFF2-40B4-BE49-F238E27FC236}">
              <a16:creationId xmlns:a16="http://schemas.microsoft.com/office/drawing/2014/main" xmlns="" id="{8A693FF5-4FBB-44A0-A997-3AAF12FD7817}"/>
            </a:ext>
          </a:extLst>
        </xdr:cNvPr>
        <xdr:cNvSpPr txBox="1"/>
      </xdr:nvSpPr>
      <xdr:spPr>
        <a:xfrm>
          <a:off x="20199427" y="184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99458</xdr:rowOff>
    </xdr:from>
    <xdr:ext cx="469744" cy="259045"/>
    <xdr:sp macro="" textlink="">
      <xdr:nvSpPr>
        <xdr:cNvPr id="718" name="n_3mainValue【庁舎】&#10;一人当たり面積">
          <a:extLst>
            <a:ext uri="{FF2B5EF4-FFF2-40B4-BE49-F238E27FC236}">
              <a16:creationId xmlns:a16="http://schemas.microsoft.com/office/drawing/2014/main" xmlns="" id="{79FDC9FF-EE37-49D0-BBB7-B65248BF6D38}"/>
            </a:ext>
          </a:extLst>
        </xdr:cNvPr>
        <xdr:cNvSpPr txBox="1"/>
      </xdr:nvSpPr>
      <xdr:spPr>
        <a:xfrm>
          <a:off x="19310427" y="184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xmlns="" id="{26AAAB0F-C2CB-4460-85B9-095CCE960E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xmlns="" id="{86FC808E-A773-4F9C-9F51-FA2E40D4A9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xmlns="" id="{2B162E69-61C0-426A-BD2D-0E867918D8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について、建物の償却は終わっていないものが多数あるが、建物附属設備においては耐用年数をこえても稼働しているものが多数あるため、平均を大きく上回る結果となった。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保険センター・保健所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について、保健センターが該当する。</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平均を</a:t>
          </a:r>
          <a:r>
            <a:rPr kumimoji="1" lang="ja-JP" altLang="en-US" sz="1100">
              <a:solidFill>
                <a:schemeClr val="dk1"/>
              </a:solidFill>
              <a:effectLst/>
              <a:latin typeface="+mn-lt"/>
              <a:ea typeface="+mn-ea"/>
              <a:cs typeface="+mn-cs"/>
            </a:rPr>
            <a:t>上回ってはいるが、空調設備の改修工事を行ったことにより昨年度に比べて改善した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について、建物の償却は終わっていないものが多数あるが、建物付属設備においては、耐用年数をこえても稼働しているものが多数あ</a:t>
          </a:r>
          <a:r>
            <a:rPr kumimoji="1" lang="ja-JP" altLang="en-US" sz="1100">
              <a:solidFill>
                <a:schemeClr val="dk1"/>
              </a:solidFill>
              <a:effectLst/>
              <a:latin typeface="+mn-lt"/>
              <a:ea typeface="+mn-ea"/>
              <a:cs typeface="+mn-cs"/>
            </a:rPr>
            <a:t>り類似団体平均と同数値となった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について、耐用年数の経過した資産が多く、平均を上回る結果となっている。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について、村内唯一の市民会館、開発センター</a:t>
          </a:r>
          <a:r>
            <a:rPr kumimoji="1" lang="ja-JP" altLang="en-US" sz="1100">
              <a:solidFill>
                <a:schemeClr val="dk1"/>
              </a:solidFill>
              <a:effectLst/>
              <a:latin typeface="+mn-lt"/>
              <a:ea typeface="+mn-ea"/>
              <a:cs typeface="+mn-cs"/>
            </a:rPr>
            <a:t>の浴室と屋上の改修工事を行ったため、改善した</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について、役場庁舎が該当する。庁舎は償却が終わっていないが、建物付属設備においては、耐用年数をこえても稼働しているものが多数あるため、平均を上回る結果となった。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
1,579
79.58
2,615,293
2,457,137
155,585
1,260,131
1,916,891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化による人口の減少や退職者の増加により、村県民税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4114800" y="76928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人件費・扶助費・公債費等の区分において、昨年度より経常支出が減少した結果、類似団体平均と比較すると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下回る結果となった。今後、歳入の地方税が人口減少により年々減少していくなか、地方交付税に頼らざるを得ない状況のため、さらなる歳出削減に取り組まなければならない。地方債発行の抑制や退職者不補充による人件費の抑制等の経常経費の削減に努め、業務のアウトソーシングも積極的に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59479</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0895542"/>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43392</xdr:rowOff>
    </xdr:from>
    <xdr:to>
      <xdr:col>19</xdr:col>
      <xdr:colOff>133350</xdr:colOff>
      <xdr:row>64</xdr:row>
      <xdr:rowOff>59479</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0161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86148</xdr:rowOff>
    </xdr:from>
    <xdr:to>
      <xdr:col>15</xdr:col>
      <xdr:colOff>82550</xdr:colOff>
      <xdr:row>64</xdr:row>
      <xdr:rowOff>43392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2336800" y="108874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1447800" y="1088749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43392</xdr:rowOff>
    </xdr:from>
    <xdr:to>
      <xdr:col>23</xdr:col>
      <xdr:colOff>184150</xdr:colOff>
      <xdr:row>63</xdr:row>
      <xdr:rowOff>144992</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59919</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8679</xdr:rowOff>
    </xdr:from>
    <xdr:to>
      <xdr:col>19</xdr:col>
      <xdr:colOff>184150</xdr:colOff>
      <xdr:row>64</xdr:row>
      <xdr:rowOff>110279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95056</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35348</xdr:rowOff>
    </xdr:from>
    <xdr:to>
      <xdr:col>11</xdr:col>
      <xdr:colOff>82550</xdr:colOff>
      <xdr:row>63</xdr:row>
      <xdr:rowOff>136948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近似となった。今後は、事業における広域化や、指定管理者制度の導入などにより、コストの低減を図る。退職者不補充による人件費の削減や、電算関係経費の抑制（システムのクラウド化）による物件費の削減に努め、今後も経常経費の抑制に取り組む。</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171445</xdr:rowOff>
    </xdr:from>
    <xdr:to>
      <xdr:col>23</xdr:col>
      <xdr:colOff>133350</xdr:colOff>
      <xdr:row>83</xdr:row>
      <xdr:rowOff>11725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230345"/>
          <a:ext cx="8382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152116</xdr:rowOff>
    </xdr:from>
    <xdr:to>
      <xdr:col>19</xdr:col>
      <xdr:colOff>133350</xdr:colOff>
      <xdr:row>83</xdr:row>
      <xdr:rowOff>11725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211016"/>
          <a:ext cx="8890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102347</xdr:rowOff>
    </xdr:from>
    <xdr:to>
      <xdr:col>15</xdr:col>
      <xdr:colOff>82550</xdr:colOff>
      <xdr:row>82</xdr:row>
      <xdr:rowOff>152116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161247"/>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91430</xdr:rowOff>
    </xdr:from>
    <xdr:to>
      <xdr:col>11</xdr:col>
      <xdr:colOff>31750</xdr:colOff>
      <xdr:row>82</xdr:row>
      <xdr:rowOff>102347</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150330"/>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120645</xdr:rowOff>
    </xdr:from>
    <xdr:to>
      <xdr:col>23</xdr:col>
      <xdr:colOff>184150</xdr:colOff>
      <xdr:row>83</xdr:row>
      <xdr:rowOff>50795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1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137172</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02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132375</xdr:rowOff>
    </xdr:from>
    <xdr:to>
      <xdr:col>19</xdr:col>
      <xdr:colOff>184150</xdr:colOff>
      <xdr:row>83</xdr:row>
      <xdr:rowOff>62525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1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47302</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2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101316</xdr:rowOff>
    </xdr:from>
    <xdr:to>
      <xdr:col>15</xdr:col>
      <xdr:colOff>133350</xdr:colOff>
      <xdr:row>83</xdr:row>
      <xdr:rowOff>31466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1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41643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9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51547</xdr:rowOff>
    </xdr:from>
    <xdr:to>
      <xdr:col>11</xdr:col>
      <xdr:colOff>82550</xdr:colOff>
      <xdr:row>82</xdr:row>
      <xdr:rowOff>153147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1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163324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87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40630</xdr:rowOff>
    </xdr:from>
    <xdr:to>
      <xdr:col>7</xdr:col>
      <xdr:colOff>31750</xdr:colOff>
      <xdr:row>82</xdr:row>
      <xdr:rowOff>142230</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0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127007</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1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類似団体に比べ、若干低い水準となったが、人事給与制度改革に取り組み、給与水準の抑制に努める。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82973</xdr:rowOff>
    </xdr:from>
    <xdr:to>
      <xdr:col>81</xdr:col>
      <xdr:colOff>44450</xdr:colOff>
      <xdr:row>87</xdr:row>
      <xdr:rowOff>91016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9991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91016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9267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10584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8945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86</xdr:row>
      <xdr:rowOff>157904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8945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32173</xdr:rowOff>
    </xdr:from>
    <xdr:to>
      <xdr:col>81</xdr:col>
      <xdr:colOff>95250</xdr:colOff>
      <xdr:row>87</xdr:row>
      <xdr:rowOff>133773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48700</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39388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47431</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平成２８年からの市町村類型区分の変更により、類似団体より高い数値となっている。平成３０年度に策定した定員適正化計画により、適正な定員管理に努める。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99731</xdr:rowOff>
    </xdr:from>
    <xdr:to>
      <xdr:col>81</xdr:col>
      <xdr:colOff>44450</xdr:colOff>
      <xdr:row>61</xdr:row>
      <xdr:rowOff>107660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558181"/>
          <a:ext cx="8382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88701</xdr:rowOff>
    </xdr:from>
    <xdr:to>
      <xdr:col>77</xdr:col>
      <xdr:colOff>44450</xdr:colOff>
      <xdr:row>61</xdr:row>
      <xdr:rowOff>99731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547151"/>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51471</xdr:rowOff>
    </xdr:from>
    <xdr:to>
      <xdr:col>72</xdr:col>
      <xdr:colOff>203200</xdr:colOff>
      <xdr:row>61</xdr:row>
      <xdr:rowOff>88701</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50992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8382</xdr:rowOff>
    </xdr:from>
    <xdr:to>
      <xdr:col>68</xdr:col>
      <xdr:colOff>152400</xdr:colOff>
      <xdr:row>61</xdr:row>
      <xdr:rowOff>51471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466832"/>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111668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56860</xdr:rowOff>
    </xdr:from>
    <xdr:to>
      <xdr:col>81</xdr:col>
      <xdr:colOff>95250</xdr:colOff>
      <xdr:row>61</xdr:row>
      <xdr:rowOff>158460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5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28937</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4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48931</xdr:rowOff>
    </xdr:from>
    <xdr:to>
      <xdr:col>77</xdr:col>
      <xdr:colOff>95250</xdr:colOff>
      <xdr:row>61</xdr:row>
      <xdr:rowOff>150531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5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135308</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593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37901</xdr:rowOff>
    </xdr:from>
    <xdr:to>
      <xdr:col>73</xdr:col>
      <xdr:colOff>44450</xdr:colOff>
      <xdr:row>61</xdr:row>
      <xdr:rowOff>139501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4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124278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58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671</xdr:rowOff>
    </xdr:from>
    <xdr:to>
      <xdr:col>68</xdr:col>
      <xdr:colOff>203200</xdr:colOff>
      <xdr:row>61</xdr:row>
      <xdr:rowOff>102271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4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87048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54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129032</xdr:rowOff>
    </xdr:from>
    <xdr:to>
      <xdr:col>64</xdr:col>
      <xdr:colOff>152400</xdr:colOff>
      <xdr:row>61</xdr:row>
      <xdr:rowOff>59182</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43959</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２１年度のピークをから減少し、ここ数年は類似団体の平均数値より、低く改善することができた。他方で、施設の老朽化が進み更新時期を迎えた施設が多く存在し、長寿命化や改修工事を行う必要があり、起債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今後は実質公債費比率の上昇に十分注意し、財政健全化に取り組む。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73914</xdr:rowOff>
    </xdr:from>
    <xdr:to>
      <xdr:col>81</xdr:col>
      <xdr:colOff>44450</xdr:colOff>
      <xdr:row>40</xdr:row>
      <xdr:rowOff>98044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9319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146304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956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32766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0043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95504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06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23114</xdr:rowOff>
    </xdr:from>
    <xdr:to>
      <xdr:col>81</xdr:col>
      <xdr:colOff>95250</xdr:colOff>
      <xdr:row>40</xdr:row>
      <xdr:rowOff>124714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39641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将来負担額より、充当可能財源等が上回る結果となり、</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将来負担比率は負の値となった。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今後も将来負担額を増加させないように、地方債の発行抑制に取り組む。</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現状、充当可能財源である基金が潤沢しているため、将来負担率をプラスにならないように意識しつつ、今後とも健全な財政運営をできるように、適時施設や事業へ投資を行う。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
1,579
79.58
2,615,293
2,457,137
155,585
1,260,131
1,916,891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からの市町村類型区分の変更により、類似団体より高い数値となっている。今後は定員管理の適正化や給与水準の見直しにより人件費の抑制に努める。今後、民間で実施可能な行政サービスの提供部分については、指定管理者制度等の導入によりコストの削減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28702</xdr:rowOff>
    </xdr:from>
    <xdr:to>
      <xdr:col>24</xdr:col>
      <xdr:colOff>25400</xdr:colOff>
      <xdr:row>39</xdr:row>
      <xdr:rowOff>28702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715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145288</xdr:rowOff>
    </xdr:from>
    <xdr:to>
      <xdr:col>19</xdr:col>
      <xdr:colOff>187325</xdr:colOff>
      <xdr:row>39</xdr:row>
      <xdr:rowOff>28702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6603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145288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552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40132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121429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149352</xdr:rowOff>
    </xdr:from>
    <xdr:to>
      <xdr:col>20</xdr:col>
      <xdr:colOff>38100</xdr:colOff>
      <xdr:row>39</xdr:row>
      <xdr:rowOff>79502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64279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94488</xdr:rowOff>
    </xdr:from>
    <xdr:to>
      <xdr:col>15</xdr:col>
      <xdr:colOff>149225</xdr:colOff>
      <xdr:row>39</xdr:row>
      <xdr:rowOff>24638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134620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496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96520</xdr:rowOff>
    </xdr:from>
    <xdr:to>
      <xdr:col>78</xdr:col>
      <xdr:colOff>69850</xdr:colOff>
      <xdr:row>14</xdr:row>
      <xdr:rowOff>96520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49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xdr:rowOff>
    </xdr:from>
    <xdr:to>
      <xdr:col>73</xdr:col>
      <xdr:colOff>180975</xdr:colOff>
      <xdr:row>14</xdr:row>
      <xdr:rowOff>96520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40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xdr:rowOff>
    </xdr:from>
    <xdr:to>
      <xdr:col>69</xdr:col>
      <xdr:colOff>92075</xdr:colOff>
      <xdr:row>14</xdr:row>
      <xdr:rowOff>5080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40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45720</xdr:rowOff>
    </xdr:from>
    <xdr:to>
      <xdr:col>74</xdr:col>
      <xdr:colOff>31750</xdr:colOff>
      <xdr:row>14</xdr:row>
      <xdr:rowOff>147320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157497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125730</xdr:rowOff>
    </xdr:from>
    <xdr:to>
      <xdr:col>69</xdr:col>
      <xdr:colOff>142875</xdr:colOff>
      <xdr:row>14</xdr:row>
      <xdr:rowOff>55880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66057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125730</xdr:rowOff>
    </xdr:from>
    <xdr:to>
      <xdr:col>65</xdr:col>
      <xdr:colOff>53975</xdr:colOff>
      <xdr:row>14</xdr:row>
      <xdr:rowOff>55880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66057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値であり、社会福祉関係の扶助費は減少傾向にある。高齢化率の上昇による今後の扶助費の増が懸念される状況にあるが、健康増進事業や保健事業を充実させつつ、扶助費の抑制に取り組む。</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139700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35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152400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152400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35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101600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すると他会計への繰出し金が減少したことにより、類似団体と同等の値となった。前年度と比較すると医療関係特別会計への繰出金（特に後期高齢者特別会計）が減少傾向にある。今後とも広域組合へ委託できる業務を検討しつつ、より費用対効果の高い支出内容を考案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20320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560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20320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58420</xdr:rowOff>
    </xdr:from>
    <xdr:to>
      <xdr:col>73</xdr:col>
      <xdr:colOff>180975</xdr:colOff>
      <xdr:row>55</xdr:row>
      <xdr:rowOff>153670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4881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27940</xdr:rowOff>
    </xdr:from>
    <xdr:to>
      <xdr:col>69</xdr:col>
      <xdr:colOff>92075</xdr:colOff>
      <xdr:row>55</xdr:row>
      <xdr:rowOff>58420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457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52087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17797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xdr:rowOff>
    </xdr:from>
    <xdr:to>
      <xdr:col>69</xdr:col>
      <xdr:colOff>142875</xdr:colOff>
      <xdr:row>55</xdr:row>
      <xdr:rowOff>109220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119397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148590</xdr:rowOff>
    </xdr:from>
    <xdr:to>
      <xdr:col>65</xdr:col>
      <xdr:colOff>53975</xdr:colOff>
      <xdr:row>55</xdr:row>
      <xdr:rowOff>78740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88917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推進による各種団体等補助金の見直しにより、現在は類似団体平均とほぼ同じ水準である。補助費のうち、大部分を占めるものが、一部事務組合への負担金であるため、今後とも必要性の少ないものは見直しや廃止を行う方向で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10414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10414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154432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136144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以降、地方債の発行額は抑制しており、平成３０年度には、類似団体を上回る数値となった。本年度においては道路等インフラ施設の改修工事に加え、体育館や公民館といった事業用施設の改修工事を行った結果、地方債の発行が例年より多くなっている。地方債の償還が開始されると、公債費率が高くなることが予想されるため、今後とも、発行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62230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0352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149861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0924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1800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78</xdr:row>
      <xdr:rowOff>96520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3286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公債費以外については、平成２９年度から数値が大きく上昇した。介護保険の介護給付費が増加傾向にある。今後は、介護予防事業による介護給付費の抑制に努めなければならない。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32702</xdr:rowOff>
    </xdr:from>
    <xdr:to>
      <xdr:col>82</xdr:col>
      <xdr:colOff>107950</xdr:colOff>
      <xdr:row>77</xdr:row>
      <xdr:rowOff>86995</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23435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9843</xdr:rowOff>
    </xdr:from>
    <xdr:to>
      <xdr:col>78</xdr:col>
      <xdr:colOff>69850</xdr:colOff>
      <xdr:row>77</xdr:row>
      <xdr:rowOff>86995</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321149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77</xdr:row>
      <xdr:rowOff>9843</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008611"/>
          <a:ext cx="889000" cy="2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98425</xdr:rowOff>
    </xdr:from>
    <xdr:to>
      <xdr:col>69</xdr:col>
      <xdr:colOff>92075</xdr:colOff>
      <xdr:row>75</xdr:row>
      <xdr:rowOff>149861</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2957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153352</xdr:rowOff>
    </xdr:from>
    <xdr:to>
      <xdr:col>82</xdr:col>
      <xdr:colOff>158750</xdr:colOff>
      <xdr:row>77</xdr:row>
      <xdr:rowOff>83502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1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125429</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15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36195</xdr:rowOff>
    </xdr:from>
    <xdr:to>
      <xdr:col>78</xdr:col>
      <xdr:colOff>120650</xdr:colOff>
      <xdr:row>77</xdr:row>
      <xdr:rowOff>137795</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122572</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130493</xdr:rowOff>
    </xdr:from>
    <xdr:to>
      <xdr:col>74</xdr:col>
      <xdr:colOff>31750</xdr:colOff>
      <xdr:row>77</xdr:row>
      <xdr:rowOff>60643</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1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45420</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2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47625</xdr:rowOff>
    </xdr:from>
    <xdr:to>
      <xdr:col>65</xdr:col>
      <xdr:colOff>53975</xdr:colOff>
      <xdr:row>75</xdr:row>
      <xdr:rowOff>149225</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159402</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122062</xdr:rowOff>
    </xdr:from>
    <xdr:to>
      <xdr:col>29</xdr:col>
      <xdr:colOff>127000</xdr:colOff>
      <xdr:row>16</xdr:row>
      <xdr:rowOff>125817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2912887"/>
          <a:ext cx="647700" cy="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125817</xdr:rowOff>
    </xdr:from>
    <xdr:to>
      <xdr:col>26</xdr:col>
      <xdr:colOff>50800</xdr:colOff>
      <xdr:row>16</xdr:row>
      <xdr:rowOff>153685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2916642"/>
          <a:ext cx="698500" cy="2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153685</xdr:rowOff>
    </xdr:from>
    <xdr:to>
      <xdr:col>22</xdr:col>
      <xdr:colOff>114300</xdr:colOff>
      <xdr:row>17</xdr:row>
      <xdr:rowOff>1053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2944510"/>
          <a:ext cx="698500" cy="1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1053</xdr:rowOff>
    </xdr:from>
    <xdr:to>
      <xdr:col>18</xdr:col>
      <xdr:colOff>177800</xdr:colOff>
      <xdr:row>17</xdr:row>
      <xdr:rowOff>27096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2963328"/>
          <a:ext cx="698500" cy="26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71262</xdr:rowOff>
    </xdr:from>
    <xdr:to>
      <xdr:col>29</xdr:col>
      <xdr:colOff>177800</xdr:colOff>
      <xdr:row>17</xdr:row>
      <xdr:rowOff>1412</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86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87789</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7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75017</xdr:rowOff>
    </xdr:from>
    <xdr:to>
      <xdr:col>26</xdr:col>
      <xdr:colOff>101600</xdr:colOff>
      <xdr:row>17</xdr:row>
      <xdr:rowOff>5167</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286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15344</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634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102885</xdr:rowOff>
    </xdr:from>
    <xdr:to>
      <xdr:col>22</xdr:col>
      <xdr:colOff>165100</xdr:colOff>
      <xdr:row>17</xdr:row>
      <xdr:rowOff>33035</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289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43212</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66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121703</xdr:rowOff>
    </xdr:from>
    <xdr:to>
      <xdr:col>19</xdr:col>
      <xdr:colOff>38100</xdr:colOff>
      <xdr:row>17</xdr:row>
      <xdr:rowOff>51853</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291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62030</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6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147746</xdr:rowOff>
    </xdr:from>
    <xdr:to>
      <xdr:col>15</xdr:col>
      <xdr:colOff>101600</xdr:colOff>
      <xdr:row>17</xdr:row>
      <xdr:rowOff>77896</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293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88073</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70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25951</xdr:rowOff>
    </xdr:from>
    <xdr:to>
      <xdr:col>29</xdr:col>
      <xdr:colOff>127000</xdr:colOff>
      <xdr:row>36</xdr:row>
      <xdr:rowOff>28329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979201"/>
          <a:ext cx="647700" cy="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6147</xdr:rowOff>
    </xdr:from>
    <xdr:to>
      <xdr:col>26</xdr:col>
      <xdr:colOff>50800</xdr:colOff>
      <xdr:row>36</xdr:row>
      <xdr:rowOff>28329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959397"/>
          <a:ext cx="698500" cy="2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295760</xdr:rowOff>
    </xdr:from>
    <xdr:to>
      <xdr:col>22</xdr:col>
      <xdr:colOff>114300</xdr:colOff>
      <xdr:row>36</xdr:row>
      <xdr:rowOff>6147</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906110"/>
          <a:ext cx="698500" cy="5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225009</xdr:rowOff>
    </xdr:from>
    <xdr:to>
      <xdr:col>18</xdr:col>
      <xdr:colOff>177800</xdr:colOff>
      <xdr:row>35</xdr:row>
      <xdr:rowOff>295760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835359"/>
          <a:ext cx="698500" cy="70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318051</xdr:rowOff>
    </xdr:from>
    <xdr:to>
      <xdr:col>29</xdr:col>
      <xdr:colOff>177800</xdr:colOff>
      <xdr:row>36</xdr:row>
      <xdr:rowOff>76751</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928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290128</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90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320429</xdr:rowOff>
    </xdr:from>
    <xdr:to>
      <xdr:col>26</xdr:col>
      <xdr:colOff>101600</xdr:colOff>
      <xdr:row>36</xdr:row>
      <xdr:rowOff>79129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93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63906</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01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298247</xdr:rowOff>
    </xdr:from>
    <xdr:to>
      <xdr:col>22</xdr:col>
      <xdr:colOff>165100</xdr:colOff>
      <xdr:row>36</xdr:row>
      <xdr:rowOff>56947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90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41724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99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244960</xdr:rowOff>
    </xdr:from>
    <xdr:to>
      <xdr:col>19</xdr:col>
      <xdr:colOff>38100</xdr:colOff>
      <xdr:row>36</xdr:row>
      <xdr:rowOff>3660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85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331337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9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174209</xdr:rowOff>
    </xdr:from>
    <xdr:to>
      <xdr:col>15</xdr:col>
      <xdr:colOff>101600</xdr:colOff>
      <xdr:row>35</xdr:row>
      <xdr:rowOff>275809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784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285986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55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
1,579
79.58
2,615,293
2,457,137
155,585
1,260,131
1,916,891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25531</xdr:rowOff>
    </xdr:from>
    <xdr:to>
      <xdr:col>24</xdr:col>
      <xdr:colOff>63500</xdr:colOff>
      <xdr:row>36</xdr:row>
      <xdr:rowOff>34719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197731"/>
          <a:ext cx="838200" cy="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34719</xdr:rowOff>
    </xdr:from>
    <xdr:to>
      <xdr:col>19</xdr:col>
      <xdr:colOff>177800</xdr:colOff>
      <xdr:row>36</xdr:row>
      <xdr:rowOff>49607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206919"/>
          <a:ext cx="88900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49607</xdr:rowOff>
    </xdr:from>
    <xdr:to>
      <xdr:col>15</xdr:col>
      <xdr:colOff>50800</xdr:colOff>
      <xdr:row>36</xdr:row>
      <xdr:rowOff>60993</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221807"/>
          <a:ext cx="889000" cy="1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60993</xdr:rowOff>
    </xdr:from>
    <xdr:to>
      <xdr:col>10</xdr:col>
      <xdr:colOff>114300</xdr:colOff>
      <xdr:row>36</xdr:row>
      <xdr:rowOff>94113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233193"/>
          <a:ext cx="889000" cy="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146181</xdr:rowOff>
    </xdr:from>
    <xdr:to>
      <xdr:col>24</xdr:col>
      <xdr:colOff>114300</xdr:colOff>
      <xdr:row>36</xdr:row>
      <xdr:rowOff>76331</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1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169058</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59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155369</xdr:rowOff>
    </xdr:from>
    <xdr:to>
      <xdr:col>20</xdr:col>
      <xdr:colOff>38100</xdr:colOff>
      <xdr:row>36</xdr:row>
      <xdr:rowOff>85519</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1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102046</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593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170257</xdr:rowOff>
    </xdr:from>
    <xdr:to>
      <xdr:col>15</xdr:col>
      <xdr:colOff>101600</xdr:colOff>
      <xdr:row>36</xdr:row>
      <xdr:rowOff>100407</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1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116934</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594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10193</xdr:rowOff>
    </xdr:from>
    <xdr:to>
      <xdr:col>10</xdr:col>
      <xdr:colOff>165100</xdr:colOff>
      <xdr:row>36</xdr:row>
      <xdr:rowOff>111793</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1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128320</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59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43313</xdr:rowOff>
    </xdr:from>
    <xdr:to>
      <xdr:col>6</xdr:col>
      <xdr:colOff>38100</xdr:colOff>
      <xdr:row>36</xdr:row>
      <xdr:rowOff>144913</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2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161440</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59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153929</xdr:rowOff>
    </xdr:from>
    <xdr:to>
      <xdr:col>24</xdr:col>
      <xdr:colOff>63500</xdr:colOff>
      <xdr:row>57</xdr:row>
      <xdr:rowOff>168284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3797300" y="9926579"/>
          <a:ext cx="8382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153929</xdr:rowOff>
    </xdr:from>
    <xdr:to>
      <xdr:col>19</xdr:col>
      <xdr:colOff>177800</xdr:colOff>
      <xdr:row>58</xdr:row>
      <xdr:rowOff>12102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926579"/>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12102</xdr:rowOff>
    </xdr:from>
    <xdr:to>
      <xdr:col>15</xdr:col>
      <xdr:colOff>50800</xdr:colOff>
      <xdr:row>58</xdr:row>
      <xdr:rowOff>67353</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956202"/>
          <a:ext cx="889000" cy="5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59791</xdr:rowOff>
    </xdr:from>
    <xdr:to>
      <xdr:col>10</xdr:col>
      <xdr:colOff>114300</xdr:colOff>
      <xdr:row>58</xdr:row>
      <xdr:rowOff>67353</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10003891"/>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69665</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117484</xdr:rowOff>
    </xdr:from>
    <xdr:to>
      <xdr:col>24</xdr:col>
      <xdr:colOff>114300</xdr:colOff>
      <xdr:row>58</xdr:row>
      <xdr:rowOff>47634</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95911</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6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103129</xdr:rowOff>
    </xdr:from>
    <xdr:to>
      <xdr:col>20</xdr:col>
      <xdr:colOff>38100</xdr:colOff>
      <xdr:row>58</xdr:row>
      <xdr:rowOff>33279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24406</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99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132752</xdr:rowOff>
    </xdr:from>
    <xdr:to>
      <xdr:col>15</xdr:col>
      <xdr:colOff>101600</xdr:colOff>
      <xdr:row>58</xdr:row>
      <xdr:rowOff>62902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9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54029</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9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16553</xdr:rowOff>
    </xdr:from>
    <xdr:to>
      <xdr:col>10</xdr:col>
      <xdr:colOff>165100</xdr:colOff>
      <xdr:row>58</xdr:row>
      <xdr:rowOff>118153</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9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109280</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1005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8991</xdr:rowOff>
    </xdr:from>
    <xdr:to>
      <xdr:col>6</xdr:col>
      <xdr:colOff>38100</xdr:colOff>
      <xdr:row>58</xdr:row>
      <xdr:rowOff>110591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101718</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100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80296</xdr:rowOff>
    </xdr:from>
    <xdr:to>
      <xdr:col>24</xdr:col>
      <xdr:colOff>63500</xdr:colOff>
      <xdr:row>78</xdr:row>
      <xdr:rowOff>96101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453396"/>
          <a:ext cx="8382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80296</xdr:rowOff>
    </xdr:from>
    <xdr:to>
      <xdr:col>19</xdr:col>
      <xdr:colOff>177800</xdr:colOff>
      <xdr:row>78</xdr:row>
      <xdr:rowOff>82381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5339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82381</xdr:rowOff>
    </xdr:from>
    <xdr:to>
      <xdr:col>15</xdr:col>
      <xdr:colOff>50800</xdr:colOff>
      <xdr:row>78</xdr:row>
      <xdr:rowOff>100276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55481"/>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100276</xdr:rowOff>
    </xdr:from>
    <xdr:to>
      <xdr:col>10</xdr:col>
      <xdr:colOff>114300</xdr:colOff>
      <xdr:row>78</xdr:row>
      <xdr:rowOff>106640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73376"/>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45301</xdr:rowOff>
    </xdr:from>
    <xdr:to>
      <xdr:col>24</xdr:col>
      <xdr:colOff>114300</xdr:colOff>
      <xdr:row>78</xdr:row>
      <xdr:rowOff>146901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131678</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29496</xdr:rowOff>
    </xdr:from>
    <xdr:to>
      <xdr:col>20</xdr:col>
      <xdr:colOff>38100</xdr:colOff>
      <xdr:row>78</xdr:row>
      <xdr:rowOff>131096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122223</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4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31581</xdr:rowOff>
    </xdr:from>
    <xdr:to>
      <xdr:col>15</xdr:col>
      <xdr:colOff>101600</xdr:colOff>
      <xdr:row>78</xdr:row>
      <xdr:rowOff>133181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124308</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4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49476</xdr:rowOff>
    </xdr:from>
    <xdr:to>
      <xdr:col>10</xdr:col>
      <xdr:colOff>165100</xdr:colOff>
      <xdr:row>78</xdr:row>
      <xdr:rowOff>151076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142203</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51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55840</xdr:rowOff>
    </xdr:from>
    <xdr:to>
      <xdr:col>6</xdr:col>
      <xdr:colOff>38100</xdr:colOff>
      <xdr:row>78</xdr:row>
      <xdr:rowOff>157440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148567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2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82756</xdr:rowOff>
    </xdr:from>
    <xdr:to>
      <xdr:col>24</xdr:col>
      <xdr:colOff>63500</xdr:colOff>
      <xdr:row>98</xdr:row>
      <xdr:rowOff>83063</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6884856"/>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74135</xdr:rowOff>
    </xdr:from>
    <xdr:to>
      <xdr:col>19</xdr:col>
      <xdr:colOff>177800</xdr:colOff>
      <xdr:row>98</xdr:row>
      <xdr:rowOff>82756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876235"/>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74135</xdr:rowOff>
    </xdr:from>
    <xdr:to>
      <xdr:col>15</xdr:col>
      <xdr:colOff>50800</xdr:colOff>
      <xdr:row>98</xdr:row>
      <xdr:rowOff>83846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6876235"/>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83846</xdr:rowOff>
    </xdr:from>
    <xdr:to>
      <xdr:col>10</xdr:col>
      <xdr:colOff>114300</xdr:colOff>
      <xdr:row>98</xdr:row>
      <xdr:rowOff>105696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1130300" y="16885946"/>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169643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6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32263</xdr:rowOff>
    </xdr:from>
    <xdr:to>
      <xdr:col>24</xdr:col>
      <xdr:colOff>114300</xdr:colOff>
      <xdr:row>98</xdr:row>
      <xdr:rowOff>133863</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8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163090</xdr:rowOff>
    </xdr:from>
    <xdr:ext cx="534377"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6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31956</xdr:rowOff>
    </xdr:from>
    <xdr:to>
      <xdr:col>20</xdr:col>
      <xdr:colOff>38100</xdr:colOff>
      <xdr:row>98</xdr:row>
      <xdr:rowOff>133556</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8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150083</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6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23335</xdr:rowOff>
    </xdr:from>
    <xdr:to>
      <xdr:col>15</xdr:col>
      <xdr:colOff>101600</xdr:colOff>
      <xdr:row>98</xdr:row>
      <xdr:rowOff>124935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8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141462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6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33046</xdr:rowOff>
    </xdr:from>
    <xdr:to>
      <xdr:col>10</xdr:col>
      <xdr:colOff>165100</xdr:colOff>
      <xdr:row>98</xdr:row>
      <xdr:rowOff>134646</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8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151173</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6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54896</xdr:rowOff>
    </xdr:from>
    <xdr:to>
      <xdr:col>6</xdr:col>
      <xdr:colOff>38100</xdr:colOff>
      <xdr:row>98</xdr:row>
      <xdr:rowOff>156496</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8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147623</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9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96400</xdr:rowOff>
    </xdr:from>
    <xdr:to>
      <xdr:col>55</xdr:col>
      <xdr:colOff>0</xdr:colOff>
      <xdr:row>38</xdr:row>
      <xdr:rowOff>11372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6440050"/>
          <a:ext cx="838200" cy="8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6384</xdr:rowOff>
    </xdr:from>
    <xdr:to>
      <xdr:col>50</xdr:col>
      <xdr:colOff>114300</xdr:colOff>
      <xdr:row>38</xdr:row>
      <xdr:rowOff>11372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521484"/>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6384</xdr:rowOff>
    </xdr:from>
    <xdr:to>
      <xdr:col>45</xdr:col>
      <xdr:colOff>177800</xdr:colOff>
      <xdr:row>38</xdr:row>
      <xdr:rowOff>25242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21484"/>
          <a:ext cx="889000" cy="1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2794</xdr:rowOff>
    </xdr:from>
    <xdr:to>
      <xdr:col>41</xdr:col>
      <xdr:colOff>50800</xdr:colOff>
      <xdr:row>38</xdr:row>
      <xdr:rowOff>25242</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517894"/>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102068</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45600</xdr:rowOff>
    </xdr:from>
    <xdr:to>
      <xdr:col>55</xdr:col>
      <xdr:colOff>50800</xdr:colOff>
      <xdr:row>37</xdr:row>
      <xdr:rowOff>147200</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68477</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4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132022</xdr:rowOff>
    </xdr:from>
    <xdr:to>
      <xdr:col>50</xdr:col>
      <xdr:colOff>165100</xdr:colOff>
      <xdr:row>38</xdr:row>
      <xdr:rowOff>62172</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4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53299</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56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127034</xdr:rowOff>
    </xdr:from>
    <xdr:to>
      <xdr:col>46</xdr:col>
      <xdr:colOff>38100</xdr:colOff>
      <xdr:row>38</xdr:row>
      <xdr:rowOff>57184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48311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56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145891</xdr:rowOff>
    </xdr:from>
    <xdr:to>
      <xdr:col>41</xdr:col>
      <xdr:colOff>101600</xdr:colOff>
      <xdr:row>38</xdr:row>
      <xdr:rowOff>76042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89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67169</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658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123445</xdr:rowOff>
    </xdr:from>
    <xdr:to>
      <xdr:col>36</xdr:col>
      <xdr:colOff>165100</xdr:colOff>
      <xdr:row>38</xdr:row>
      <xdr:rowOff>53595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70122</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624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74456</xdr:rowOff>
    </xdr:from>
    <xdr:to>
      <xdr:col>55</xdr:col>
      <xdr:colOff>0</xdr:colOff>
      <xdr:row>58</xdr:row>
      <xdr:rowOff>110055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10018556"/>
          <a:ext cx="83820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110055</xdr:rowOff>
    </xdr:from>
    <xdr:to>
      <xdr:col>50</xdr:col>
      <xdr:colOff>114300</xdr:colOff>
      <xdr:row>58</xdr:row>
      <xdr:rowOff>126092</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10054155"/>
          <a:ext cx="889000" cy="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125588</xdr:rowOff>
    </xdr:from>
    <xdr:to>
      <xdr:col>45</xdr:col>
      <xdr:colOff>177800</xdr:colOff>
      <xdr:row>58</xdr:row>
      <xdr:rowOff>126092</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10069688"/>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125588</xdr:rowOff>
    </xdr:from>
    <xdr:to>
      <xdr:col>41</xdr:col>
      <xdr:colOff>50800</xdr:colOff>
      <xdr:row>58</xdr:row>
      <xdr:rowOff>145981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69688"/>
          <a:ext cx="889000" cy="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18417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23656</xdr:rowOff>
    </xdr:from>
    <xdr:to>
      <xdr:col>55</xdr:col>
      <xdr:colOff>50800</xdr:colOff>
      <xdr:row>58</xdr:row>
      <xdr:rowOff>125256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9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46533</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81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59255</xdr:rowOff>
    </xdr:from>
    <xdr:to>
      <xdr:col>50</xdr:col>
      <xdr:colOff>165100</xdr:colOff>
      <xdr:row>58</xdr:row>
      <xdr:rowOff>160855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100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5932</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77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75292</xdr:rowOff>
    </xdr:from>
    <xdr:to>
      <xdr:col>46</xdr:col>
      <xdr:colOff>38100</xdr:colOff>
      <xdr:row>59</xdr:row>
      <xdr:rowOff>5442</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100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168019</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1011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74788</xdr:rowOff>
    </xdr:from>
    <xdr:to>
      <xdr:col>41</xdr:col>
      <xdr:colOff>101600</xdr:colOff>
      <xdr:row>59</xdr:row>
      <xdr:rowOff>4938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100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167515</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11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95181</xdr:rowOff>
    </xdr:from>
    <xdr:to>
      <xdr:col>36</xdr:col>
      <xdr:colOff>165100</xdr:colOff>
      <xdr:row>59</xdr:row>
      <xdr:rowOff>25331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100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16458</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13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99107</xdr:rowOff>
    </xdr:from>
    <xdr:to>
      <xdr:col>55</xdr:col>
      <xdr:colOff>0</xdr:colOff>
      <xdr:row>78</xdr:row>
      <xdr:rowOff>139357</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472207"/>
          <a:ext cx="8382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99107</xdr:rowOff>
    </xdr:from>
    <xdr:to>
      <xdr:col>50</xdr:col>
      <xdr:colOff>114300</xdr:colOff>
      <xdr:row>78</xdr:row>
      <xdr:rowOff>121545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472207"/>
          <a:ext cx="889000" cy="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121545</xdr:rowOff>
    </xdr:from>
    <xdr:to>
      <xdr:col>45</xdr:col>
      <xdr:colOff>177800</xdr:colOff>
      <xdr:row>78</xdr:row>
      <xdr:rowOff>137446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494645"/>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137446</xdr:rowOff>
    </xdr:from>
    <xdr:to>
      <xdr:col>41</xdr:col>
      <xdr:colOff>50800</xdr:colOff>
      <xdr:row>78</xdr:row>
      <xdr:rowOff>139700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51054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159624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672795" y="131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88557</xdr:rowOff>
    </xdr:from>
    <xdr:to>
      <xdr:col>55</xdr:col>
      <xdr:colOff>50800</xdr:colOff>
      <xdr:row>79</xdr:row>
      <xdr:rowOff>18707</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46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378565"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40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48307</xdr:rowOff>
    </xdr:from>
    <xdr:to>
      <xdr:col>50</xdr:col>
      <xdr:colOff>165100</xdr:colOff>
      <xdr:row>78</xdr:row>
      <xdr:rowOff>149907</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166434</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1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70745</xdr:rowOff>
    </xdr:from>
    <xdr:to>
      <xdr:col>46</xdr:col>
      <xdr:colOff>38100</xdr:colOff>
      <xdr:row>79</xdr:row>
      <xdr:rowOff>895</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163472</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53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86646</xdr:rowOff>
    </xdr:from>
    <xdr:to>
      <xdr:col>41</xdr:col>
      <xdr:colOff>101600</xdr:colOff>
      <xdr:row>79</xdr:row>
      <xdr:rowOff>16796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7923</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26428" y="135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148757</xdr:rowOff>
    </xdr:from>
    <xdr:to>
      <xdr:col>55</xdr:col>
      <xdr:colOff>0</xdr:colOff>
      <xdr:row>97</xdr:row>
      <xdr:rowOff>141452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607957"/>
          <a:ext cx="838200" cy="1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140821</xdr:rowOff>
    </xdr:from>
    <xdr:to>
      <xdr:col>50</xdr:col>
      <xdr:colOff>114300</xdr:colOff>
      <xdr:row>97</xdr:row>
      <xdr:rowOff>141452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771471"/>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108384</xdr:rowOff>
    </xdr:from>
    <xdr:to>
      <xdr:col>45</xdr:col>
      <xdr:colOff>177800</xdr:colOff>
      <xdr:row>97</xdr:row>
      <xdr:rowOff>140821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739034"/>
          <a:ext cx="889000" cy="3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108384</xdr:rowOff>
    </xdr:from>
    <xdr:to>
      <xdr:col>41</xdr:col>
      <xdr:colOff>50800</xdr:colOff>
      <xdr:row>97</xdr:row>
      <xdr:rowOff>158601</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739034"/>
          <a:ext cx="889000" cy="5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86554</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97957</xdr:rowOff>
    </xdr:from>
    <xdr:to>
      <xdr:col>55</xdr:col>
      <xdr:colOff>50800</xdr:colOff>
      <xdr:row>97</xdr:row>
      <xdr:rowOff>28107</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120834</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4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90652</xdr:rowOff>
    </xdr:from>
    <xdr:to>
      <xdr:col>50</xdr:col>
      <xdr:colOff>165100</xdr:colOff>
      <xdr:row>98</xdr:row>
      <xdr:rowOff>20802</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72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37329</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49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90021</xdr:rowOff>
    </xdr:from>
    <xdr:to>
      <xdr:col>46</xdr:col>
      <xdr:colOff>38100</xdr:colOff>
      <xdr:row>98</xdr:row>
      <xdr:rowOff>20171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7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36698</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4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57584</xdr:rowOff>
    </xdr:from>
    <xdr:to>
      <xdr:col>41</xdr:col>
      <xdr:colOff>101600</xdr:colOff>
      <xdr:row>97</xdr:row>
      <xdr:rowOff>159184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6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4261</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46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107801</xdr:rowOff>
    </xdr:from>
    <xdr:to>
      <xdr:col>36</xdr:col>
      <xdr:colOff>165100</xdr:colOff>
      <xdr:row>98</xdr:row>
      <xdr:rowOff>37951</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7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54478</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672795" y="1651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68125</xdr:rowOff>
    </xdr:from>
    <xdr:to>
      <xdr:col>85</xdr:col>
      <xdr:colOff>127000</xdr:colOff>
      <xdr:row>39</xdr:row>
      <xdr:rowOff>90018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754675"/>
          <a:ext cx="8382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68125</xdr:rowOff>
    </xdr:from>
    <xdr:to>
      <xdr:col>81</xdr:col>
      <xdr:colOff>50800</xdr:colOff>
      <xdr:row>39</xdr:row>
      <xdr:rowOff>93165</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754675"/>
          <a:ext cx="8890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89375</xdr:rowOff>
    </xdr:from>
    <xdr:to>
      <xdr:col>76</xdr:col>
      <xdr:colOff>114300</xdr:colOff>
      <xdr:row>39</xdr:row>
      <xdr:rowOff>93165</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775925"/>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89375</xdr:rowOff>
    </xdr:from>
    <xdr:to>
      <xdr:col>71</xdr:col>
      <xdr:colOff>177800</xdr:colOff>
      <xdr:row>39</xdr:row>
      <xdr:rowOff>94032</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775925"/>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39218</xdr:rowOff>
    </xdr:from>
    <xdr:to>
      <xdr:col>85</xdr:col>
      <xdr:colOff>177800</xdr:colOff>
      <xdr:row>39</xdr:row>
      <xdr:rowOff>140818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7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17325</xdr:rowOff>
    </xdr:from>
    <xdr:to>
      <xdr:col>81</xdr:col>
      <xdr:colOff>101600</xdr:colOff>
      <xdr:row>39</xdr:row>
      <xdr:rowOff>118925</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7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135452</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4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42365</xdr:rowOff>
    </xdr:from>
    <xdr:to>
      <xdr:col>76</xdr:col>
      <xdr:colOff>165100</xdr:colOff>
      <xdr:row>39</xdr:row>
      <xdr:rowOff>143965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7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135092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82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38575</xdr:rowOff>
    </xdr:from>
    <xdr:to>
      <xdr:col>72</xdr:col>
      <xdr:colOff>38100</xdr:colOff>
      <xdr:row>39</xdr:row>
      <xdr:rowOff>140175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7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131302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81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43232</xdr:rowOff>
    </xdr:from>
    <xdr:to>
      <xdr:col>67</xdr:col>
      <xdr:colOff>101600</xdr:colOff>
      <xdr:row>39</xdr:row>
      <xdr:rowOff>144832</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7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135959</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82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155360</xdr:rowOff>
    </xdr:from>
    <xdr:to>
      <xdr:col>85</xdr:col>
      <xdr:colOff>127000</xdr:colOff>
      <xdr:row>78</xdr:row>
      <xdr:rowOff>5131</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5481300" y="13357010"/>
          <a:ext cx="8382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118059</xdr:rowOff>
    </xdr:from>
    <xdr:to>
      <xdr:col>81</xdr:col>
      <xdr:colOff>50800</xdr:colOff>
      <xdr:row>77</xdr:row>
      <xdr:rowOff>155360</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4592300" y="13319709"/>
          <a:ext cx="8890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49302</xdr:rowOff>
    </xdr:from>
    <xdr:to>
      <xdr:col>76</xdr:col>
      <xdr:colOff>114300</xdr:colOff>
      <xdr:row>77</xdr:row>
      <xdr:rowOff>118059</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3703300" y="13250952"/>
          <a:ext cx="8890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158504</xdr:rowOff>
    </xdr:from>
    <xdr:to>
      <xdr:col>71</xdr:col>
      <xdr:colOff>177800</xdr:colOff>
      <xdr:row>77</xdr:row>
      <xdr:rowOff>49302</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188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125781</xdr:rowOff>
    </xdr:from>
    <xdr:to>
      <xdr:col>85</xdr:col>
      <xdr:colOff>177800</xdr:colOff>
      <xdr:row>78</xdr:row>
      <xdr:rowOff>55931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3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104208</xdr:rowOff>
    </xdr:from>
    <xdr:ext cx="599010"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33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104560</xdr:rowOff>
    </xdr:from>
    <xdr:to>
      <xdr:col>81</xdr:col>
      <xdr:colOff>101600</xdr:colOff>
      <xdr:row>78</xdr:row>
      <xdr:rowOff>34710</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25837</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181795" y="133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67259</xdr:rowOff>
    </xdr:from>
    <xdr:to>
      <xdr:col>76</xdr:col>
      <xdr:colOff>165100</xdr:colOff>
      <xdr:row>77</xdr:row>
      <xdr:rowOff>168859</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159986</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292795" y="1336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169952</xdr:rowOff>
    </xdr:from>
    <xdr:to>
      <xdr:col>72</xdr:col>
      <xdr:colOff>38100</xdr:colOff>
      <xdr:row>77</xdr:row>
      <xdr:rowOff>100102</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2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116629</xdr:rowOff>
    </xdr:from>
    <xdr:ext cx="59901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03795" y="1297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107704</xdr:rowOff>
    </xdr:from>
    <xdr:to>
      <xdr:col>67</xdr:col>
      <xdr:colOff>101600</xdr:colOff>
      <xdr:row>77</xdr:row>
      <xdr:rowOff>37854</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54381</xdr:rowOff>
    </xdr:from>
    <xdr:ext cx="599010"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14795" y="1291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46944</xdr:rowOff>
    </xdr:from>
    <xdr:to>
      <xdr:col>85</xdr:col>
      <xdr:colOff>127000</xdr:colOff>
      <xdr:row>98</xdr:row>
      <xdr:rowOff>136933</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849044"/>
          <a:ext cx="838200" cy="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109003</xdr:rowOff>
    </xdr:from>
    <xdr:to>
      <xdr:col>81</xdr:col>
      <xdr:colOff>50800</xdr:colOff>
      <xdr:row>98</xdr:row>
      <xdr:rowOff>136933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911103"/>
          <a:ext cx="8890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70563</xdr:rowOff>
    </xdr:from>
    <xdr:to>
      <xdr:col>76</xdr:col>
      <xdr:colOff>114300</xdr:colOff>
      <xdr:row>98</xdr:row>
      <xdr:rowOff>109003</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872663"/>
          <a:ext cx="889000" cy="3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70563</xdr:rowOff>
    </xdr:from>
    <xdr:to>
      <xdr:col>71</xdr:col>
      <xdr:colOff>177800</xdr:colOff>
      <xdr:row>98</xdr:row>
      <xdr:rowOff>85111</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872663"/>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167594</xdr:rowOff>
    </xdr:from>
    <xdr:to>
      <xdr:col>85</xdr:col>
      <xdr:colOff>177800</xdr:colOff>
      <xdr:row>98</xdr:row>
      <xdr:rowOff>97744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7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126971</xdr:rowOff>
    </xdr:from>
    <xdr:ext cx="599010"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58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86133</xdr:rowOff>
    </xdr:from>
    <xdr:to>
      <xdr:col>81</xdr:col>
      <xdr:colOff>101600</xdr:colOff>
      <xdr:row>99</xdr:row>
      <xdr:rowOff>16283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7410</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46428" y="1698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58203</xdr:rowOff>
    </xdr:from>
    <xdr:to>
      <xdr:col>76</xdr:col>
      <xdr:colOff>165100</xdr:colOff>
      <xdr:row>98</xdr:row>
      <xdr:rowOff>159803</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150930</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95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19763</xdr:rowOff>
    </xdr:from>
    <xdr:to>
      <xdr:col>72</xdr:col>
      <xdr:colOff>38100</xdr:colOff>
      <xdr:row>98</xdr:row>
      <xdr:rowOff>121363</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137890</xdr:rowOff>
    </xdr:from>
    <xdr:ext cx="59901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03795" y="1659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34311</xdr:rowOff>
    </xdr:from>
    <xdr:to>
      <xdr:col>67</xdr:col>
      <xdr:colOff>101600</xdr:colOff>
      <xdr:row>98</xdr:row>
      <xdr:rowOff>135911</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152438</xdr:rowOff>
    </xdr:from>
    <xdr:ext cx="59901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14795" y="1661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32448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718998"/>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153098</xdr:rowOff>
    </xdr:from>
    <xdr:to>
      <xdr:col>116</xdr:col>
      <xdr:colOff>114300</xdr:colOff>
      <xdr:row>39</xdr:row>
      <xdr:rowOff>83248</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103181</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10047281"/>
          <a:ext cx="8890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103181</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047281"/>
          <a:ext cx="889000" cy="11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52381</xdr:rowOff>
    </xdr:from>
    <xdr:to>
      <xdr:col>107</xdr:col>
      <xdr:colOff>101600</xdr:colOff>
      <xdr:row>58</xdr:row>
      <xdr:rowOff>153981</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145108</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0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92140</xdr:rowOff>
    </xdr:from>
    <xdr:to>
      <xdr:col>116</xdr:col>
      <xdr:colOff>63500</xdr:colOff>
      <xdr:row>76</xdr:row>
      <xdr:rowOff>114753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1323300" y="13122340"/>
          <a:ext cx="8382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92140</xdr:rowOff>
    </xdr:from>
    <xdr:to>
      <xdr:col>111</xdr:col>
      <xdr:colOff>177800</xdr:colOff>
      <xdr:row>76</xdr:row>
      <xdr:rowOff>129412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0434300" y="13122340"/>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129412</xdr:rowOff>
    </xdr:from>
    <xdr:to>
      <xdr:col>107</xdr:col>
      <xdr:colOff>50800</xdr:colOff>
      <xdr:row>76</xdr:row>
      <xdr:rowOff>135855</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9545300" y="13159612"/>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135855</xdr:rowOff>
    </xdr:from>
    <xdr:to>
      <xdr:col>102</xdr:col>
      <xdr:colOff>114300</xdr:colOff>
      <xdr:row>77</xdr:row>
      <xdr:rowOff>4350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166055"/>
          <a:ext cx="889000" cy="3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59477</xdr:rowOff>
    </xdr:from>
    <xdr:ext cx="59901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56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63953</xdr:rowOff>
    </xdr:from>
    <xdr:to>
      <xdr:col>116</xdr:col>
      <xdr:colOff>114300</xdr:colOff>
      <xdr:row>76</xdr:row>
      <xdr:rowOff>165553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30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86829</xdr:rowOff>
    </xdr:from>
    <xdr:ext cx="599010"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294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41340</xdr:rowOff>
    </xdr:from>
    <xdr:to>
      <xdr:col>112</xdr:col>
      <xdr:colOff>38100</xdr:colOff>
      <xdr:row>76</xdr:row>
      <xdr:rowOff>142940</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30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159467</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23795" y="128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78612</xdr:rowOff>
    </xdr:from>
    <xdr:to>
      <xdr:col>107</xdr:col>
      <xdr:colOff>101600</xdr:colOff>
      <xdr:row>77</xdr:row>
      <xdr:rowOff>8762</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25290</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34795" y="1288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85055</xdr:rowOff>
    </xdr:from>
    <xdr:to>
      <xdr:col>102</xdr:col>
      <xdr:colOff>165100</xdr:colOff>
      <xdr:row>77</xdr:row>
      <xdr:rowOff>15205</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31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31733</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45795" y="1289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125000</xdr:rowOff>
    </xdr:from>
    <xdr:to>
      <xdr:col>98</xdr:col>
      <xdr:colOff>38100</xdr:colOff>
      <xdr:row>77</xdr:row>
      <xdr:rowOff>55150</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31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46277</xdr:rowOff>
    </xdr:from>
    <xdr:ext cx="59901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56795" y="132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ほとんどの項目において、人口減少に伴う単価の増加傾向が見受けられる。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154,8290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279,931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すると１５％ほど上昇している。人口減少の割合以上に増加しているため、人口が減るスピード以上に住民一人当たり人件費が高くなることが認められる。抜本的に人口減少に歯止めをかけられるように各種計画を策定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211,518</a:t>
          </a:r>
          <a:r>
            <a:rPr kumimoji="1" lang="ja-JP" altLang="en-US" sz="1300">
              <a:latin typeface="ＭＳ Ｐゴシック" panose="020B0600070205080204" pitchFamily="50" charset="-128"/>
              <a:ea typeface="ＭＳ Ｐゴシック" panose="020B0600070205080204" pitchFamily="50" charset="-128"/>
            </a:rPr>
            <a:t>円となっている。例年より増加した理由として、ケーブルネットワークの光化事業があげられる。住民への行政サービス向上の結果であり、次年度以降は平準化されると考えられる。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普通建設事業費が増加傾向にあるが、これは、公共施設の老朽化に伴う施設の大規模改修や長寿命化を行った結果である。今後とも老朽化が進んでいる施設の改修を行う必要がある為、より適切な施設計画を策定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1,587
1,579
79.58
2,615,293
2,457,137
155,585
1,260,131
1,916,891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121164</xdr:rowOff>
    </xdr:from>
    <xdr:to>
      <xdr:col>24</xdr:col>
      <xdr:colOff>63500</xdr:colOff>
      <xdr:row>36</xdr:row>
      <xdr:rowOff>128880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293364"/>
          <a:ext cx="8382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128880</xdr:rowOff>
    </xdr:from>
    <xdr:to>
      <xdr:col>19</xdr:col>
      <xdr:colOff>177800</xdr:colOff>
      <xdr:row>36</xdr:row>
      <xdr:rowOff>150921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01080"/>
          <a:ext cx="8890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150921</xdr:rowOff>
    </xdr:from>
    <xdr:to>
      <xdr:col>15</xdr:col>
      <xdr:colOff>50800</xdr:colOff>
      <xdr:row>36</xdr:row>
      <xdr:rowOff>164141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323121"/>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164141</xdr:rowOff>
    </xdr:from>
    <xdr:to>
      <xdr:col>10</xdr:col>
      <xdr:colOff>114300</xdr:colOff>
      <xdr:row>37</xdr:row>
      <xdr:rowOff>2178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36341"/>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70364</xdr:rowOff>
    </xdr:from>
    <xdr:to>
      <xdr:col>24</xdr:col>
      <xdr:colOff>114300</xdr:colOff>
      <xdr:row>37</xdr:row>
      <xdr:rowOff>514</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93241</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0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78080</xdr:rowOff>
    </xdr:from>
    <xdr:to>
      <xdr:col>20</xdr:col>
      <xdr:colOff>38100</xdr:colOff>
      <xdr:row>37</xdr:row>
      <xdr:rowOff>8230</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24757</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100121</xdr:rowOff>
    </xdr:from>
    <xdr:to>
      <xdr:col>15</xdr:col>
      <xdr:colOff>101600</xdr:colOff>
      <xdr:row>37</xdr:row>
      <xdr:rowOff>30271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2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46798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0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113341</xdr:rowOff>
    </xdr:from>
    <xdr:to>
      <xdr:col>10</xdr:col>
      <xdr:colOff>165100</xdr:colOff>
      <xdr:row>37</xdr:row>
      <xdr:rowOff>43491</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2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60018</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122828</xdr:rowOff>
    </xdr:from>
    <xdr:to>
      <xdr:col>6</xdr:col>
      <xdr:colOff>38100</xdr:colOff>
      <xdr:row>37</xdr:row>
      <xdr:rowOff>52978</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2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69505</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35506</xdr:rowOff>
    </xdr:from>
    <xdr:to>
      <xdr:col>24</xdr:col>
      <xdr:colOff>63500</xdr:colOff>
      <xdr:row>58</xdr:row>
      <xdr:rowOff>143161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979606"/>
          <a:ext cx="838200" cy="10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118293</xdr:rowOff>
    </xdr:from>
    <xdr:to>
      <xdr:col>19</xdr:col>
      <xdr:colOff>177800</xdr:colOff>
      <xdr:row>58</xdr:row>
      <xdr:rowOff>143161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10062393"/>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83064</xdr:rowOff>
    </xdr:from>
    <xdr:to>
      <xdr:col>15</xdr:col>
      <xdr:colOff>50800</xdr:colOff>
      <xdr:row>58</xdr:row>
      <xdr:rowOff>118293</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10027164"/>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83064</xdr:rowOff>
    </xdr:from>
    <xdr:to>
      <xdr:col>10</xdr:col>
      <xdr:colOff>114300</xdr:colOff>
      <xdr:row>58</xdr:row>
      <xdr:rowOff>106934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10027164"/>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156156</xdr:rowOff>
    </xdr:from>
    <xdr:to>
      <xdr:col>24</xdr:col>
      <xdr:colOff>114300</xdr:colOff>
      <xdr:row>58</xdr:row>
      <xdr:rowOff>86306</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9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7583</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7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92361</xdr:rowOff>
    </xdr:from>
    <xdr:to>
      <xdr:col>20</xdr:col>
      <xdr:colOff>38100</xdr:colOff>
      <xdr:row>59</xdr:row>
      <xdr:rowOff>22511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100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13638</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5" y="1012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67493</xdr:rowOff>
    </xdr:from>
    <xdr:to>
      <xdr:col>15</xdr:col>
      <xdr:colOff>101600</xdr:colOff>
      <xdr:row>58</xdr:row>
      <xdr:rowOff>169093</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10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160220</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101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32264</xdr:rowOff>
    </xdr:from>
    <xdr:to>
      <xdr:col>10</xdr:col>
      <xdr:colOff>165100</xdr:colOff>
      <xdr:row>58</xdr:row>
      <xdr:rowOff>133864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9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150391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975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56134</xdr:rowOff>
    </xdr:from>
    <xdr:to>
      <xdr:col>6</xdr:col>
      <xdr:colOff>38100</xdr:colOff>
      <xdr:row>58</xdr:row>
      <xdr:rowOff>157734</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2811</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977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151315</xdr:rowOff>
    </xdr:from>
    <xdr:to>
      <xdr:col>24</xdr:col>
      <xdr:colOff>63500</xdr:colOff>
      <xdr:row>77</xdr:row>
      <xdr:rowOff>57888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3181515"/>
          <a:ext cx="838200" cy="7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56617</xdr:rowOff>
    </xdr:from>
    <xdr:to>
      <xdr:col>19</xdr:col>
      <xdr:colOff>177800</xdr:colOff>
      <xdr:row>77</xdr:row>
      <xdr:rowOff>57888</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3258267"/>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56617</xdr:rowOff>
    </xdr:from>
    <xdr:to>
      <xdr:col>15</xdr:col>
      <xdr:colOff>50800</xdr:colOff>
      <xdr:row>77</xdr:row>
      <xdr:rowOff>64174</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258267"/>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64174</xdr:rowOff>
    </xdr:from>
    <xdr:to>
      <xdr:col>10</xdr:col>
      <xdr:colOff>114300</xdr:colOff>
      <xdr:row>77</xdr:row>
      <xdr:rowOff>111762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265824"/>
          <a:ext cx="889000" cy="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100515</xdr:rowOff>
    </xdr:from>
    <xdr:to>
      <xdr:col>24</xdr:col>
      <xdr:colOff>114300</xdr:colOff>
      <xdr:row>77</xdr:row>
      <xdr:rowOff>30665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123392</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98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7088</xdr:rowOff>
    </xdr:from>
    <xdr:to>
      <xdr:col>20</xdr:col>
      <xdr:colOff>38100</xdr:colOff>
      <xdr:row>77</xdr:row>
      <xdr:rowOff>108688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2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125215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98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5817</xdr:rowOff>
    </xdr:from>
    <xdr:to>
      <xdr:col>15</xdr:col>
      <xdr:colOff>101600</xdr:colOff>
      <xdr:row>77</xdr:row>
      <xdr:rowOff>107417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2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123944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98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13374</xdr:rowOff>
    </xdr:from>
    <xdr:to>
      <xdr:col>10</xdr:col>
      <xdr:colOff>165100</xdr:colOff>
      <xdr:row>77</xdr:row>
      <xdr:rowOff>114974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131501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9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60962</xdr:rowOff>
    </xdr:from>
    <xdr:to>
      <xdr:col>6</xdr:col>
      <xdr:colOff>38100</xdr:colOff>
      <xdr:row>77</xdr:row>
      <xdr:rowOff>162562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7639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03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167808</xdr:rowOff>
    </xdr:from>
    <xdr:to>
      <xdr:col>24</xdr:col>
      <xdr:colOff>63500</xdr:colOff>
      <xdr:row>98</xdr:row>
      <xdr:rowOff>10381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798458"/>
          <a:ext cx="838200" cy="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166277</xdr:rowOff>
    </xdr:from>
    <xdr:to>
      <xdr:col>19</xdr:col>
      <xdr:colOff>177800</xdr:colOff>
      <xdr:row>97</xdr:row>
      <xdr:rowOff>167808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96927"/>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166277</xdr:rowOff>
    </xdr:from>
    <xdr:to>
      <xdr:col>15</xdr:col>
      <xdr:colOff>50800</xdr:colOff>
      <xdr:row>98</xdr:row>
      <xdr:rowOff>10971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796927"/>
          <a:ext cx="889000" cy="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10971</xdr:rowOff>
    </xdr:from>
    <xdr:to>
      <xdr:col>10</xdr:col>
      <xdr:colOff>114300</xdr:colOff>
      <xdr:row>98</xdr:row>
      <xdr:rowOff>31279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13071"/>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64005</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131031</xdr:rowOff>
    </xdr:from>
    <xdr:to>
      <xdr:col>24</xdr:col>
      <xdr:colOff>114300</xdr:colOff>
      <xdr:row>98</xdr:row>
      <xdr:rowOff>61181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109458</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4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117008</xdr:rowOff>
    </xdr:from>
    <xdr:to>
      <xdr:col>20</xdr:col>
      <xdr:colOff>38100</xdr:colOff>
      <xdr:row>98</xdr:row>
      <xdr:rowOff>47158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4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38285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84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115477</xdr:rowOff>
    </xdr:from>
    <xdr:to>
      <xdr:col>15</xdr:col>
      <xdr:colOff>101600</xdr:colOff>
      <xdr:row>98</xdr:row>
      <xdr:rowOff>45627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36754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8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131621</xdr:rowOff>
    </xdr:from>
    <xdr:to>
      <xdr:col>10</xdr:col>
      <xdr:colOff>165100</xdr:colOff>
      <xdr:row>98</xdr:row>
      <xdr:rowOff>61771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76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52898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8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151929</xdr:rowOff>
    </xdr:from>
    <xdr:to>
      <xdr:col>6</xdr:col>
      <xdr:colOff>38100</xdr:colOff>
      <xdr:row>98</xdr:row>
      <xdr:rowOff>82079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73206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87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40894</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727444"/>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42037</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28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36068</xdr:rowOff>
    </xdr:from>
    <xdr:to>
      <xdr:col>41</xdr:col>
      <xdr:colOff>50800</xdr:colOff>
      <xdr:row>39</xdr:row>
      <xdr:rowOff>42037</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2261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161544</xdr:rowOff>
    </xdr:from>
    <xdr:to>
      <xdr:col>55</xdr:col>
      <xdr:colOff>50800</xdr:colOff>
      <xdr:row>39</xdr:row>
      <xdr:rowOff>91694</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76471</xdr:rowOff>
    </xdr:from>
    <xdr:ext cx="313932"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162687</xdr:rowOff>
    </xdr:from>
    <xdr:to>
      <xdr:col>41</xdr:col>
      <xdr:colOff>101600</xdr:colOff>
      <xdr:row>39</xdr:row>
      <xdr:rowOff>92837</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83964</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04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156718</xdr:rowOff>
    </xdr:from>
    <xdr:to>
      <xdr:col>36</xdr:col>
      <xdr:colOff>165100</xdr:colOff>
      <xdr:row>39</xdr:row>
      <xdr:rowOff>86868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77995</xdr:rowOff>
    </xdr:from>
    <xdr:ext cx="313932"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815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107272</xdr:rowOff>
    </xdr:from>
    <xdr:to>
      <xdr:col>55</xdr:col>
      <xdr:colOff>0</xdr:colOff>
      <xdr:row>58</xdr:row>
      <xdr:rowOff>141942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051372"/>
          <a:ext cx="8382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140054</xdr:rowOff>
    </xdr:from>
    <xdr:to>
      <xdr:col>50</xdr:col>
      <xdr:colOff>114300</xdr:colOff>
      <xdr:row>58</xdr:row>
      <xdr:rowOff>141942</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10084154"/>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133670</xdr:rowOff>
    </xdr:from>
    <xdr:to>
      <xdr:col>45</xdr:col>
      <xdr:colOff>177800</xdr:colOff>
      <xdr:row>58</xdr:row>
      <xdr:rowOff>140054</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7861300" y="10077770"/>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133670</xdr:rowOff>
    </xdr:from>
    <xdr:to>
      <xdr:col>41</xdr:col>
      <xdr:colOff>50800</xdr:colOff>
      <xdr:row>58</xdr:row>
      <xdr:rowOff>137918</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077770"/>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56472</xdr:rowOff>
    </xdr:from>
    <xdr:to>
      <xdr:col>55</xdr:col>
      <xdr:colOff>50800</xdr:colOff>
      <xdr:row>58</xdr:row>
      <xdr:rowOff>158072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100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142849</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91142</xdr:rowOff>
    </xdr:from>
    <xdr:to>
      <xdr:col>50</xdr:col>
      <xdr:colOff>165100</xdr:colOff>
      <xdr:row>59</xdr:row>
      <xdr:rowOff>21292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100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12419</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1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89254</xdr:rowOff>
    </xdr:from>
    <xdr:to>
      <xdr:col>46</xdr:col>
      <xdr:colOff>38100</xdr:colOff>
      <xdr:row>59</xdr:row>
      <xdr:rowOff>19404</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100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10531</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1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82870</xdr:rowOff>
    </xdr:from>
    <xdr:to>
      <xdr:col>41</xdr:col>
      <xdr:colOff>101600</xdr:colOff>
      <xdr:row>59</xdr:row>
      <xdr:rowOff>13020</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100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4147</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101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87118</xdr:rowOff>
    </xdr:from>
    <xdr:to>
      <xdr:col>36</xdr:col>
      <xdr:colOff>165100</xdr:colOff>
      <xdr:row>59</xdr:row>
      <xdr:rowOff>17268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100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8395</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1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39923</xdr:rowOff>
    </xdr:from>
    <xdr:to>
      <xdr:col>55</xdr:col>
      <xdr:colOff>0</xdr:colOff>
      <xdr:row>77</xdr:row>
      <xdr:rowOff>81018</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241573"/>
          <a:ext cx="838200" cy="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81018</xdr:rowOff>
    </xdr:from>
    <xdr:to>
      <xdr:col>50</xdr:col>
      <xdr:colOff>114300</xdr:colOff>
      <xdr:row>77</xdr:row>
      <xdr:rowOff>155660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282668"/>
          <a:ext cx="889000" cy="7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155660</xdr:rowOff>
    </xdr:from>
    <xdr:to>
      <xdr:col>45</xdr:col>
      <xdr:colOff>177800</xdr:colOff>
      <xdr:row>78</xdr:row>
      <xdr:rowOff>14991</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357310"/>
          <a:ext cx="889000" cy="3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14991</xdr:rowOff>
    </xdr:from>
    <xdr:to>
      <xdr:col>41</xdr:col>
      <xdr:colOff>50800</xdr:colOff>
      <xdr:row>78</xdr:row>
      <xdr:rowOff>31279</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38809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98965</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160573</xdr:rowOff>
    </xdr:from>
    <xdr:to>
      <xdr:col>55</xdr:col>
      <xdr:colOff>50800</xdr:colOff>
      <xdr:row>77</xdr:row>
      <xdr:rowOff>90723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1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12000</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0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30218</xdr:rowOff>
    </xdr:from>
    <xdr:to>
      <xdr:col>50</xdr:col>
      <xdr:colOff>165100</xdr:colOff>
      <xdr:row>77</xdr:row>
      <xdr:rowOff>131818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2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148345</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00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104860</xdr:rowOff>
    </xdr:from>
    <xdr:to>
      <xdr:col>46</xdr:col>
      <xdr:colOff>38100</xdr:colOff>
      <xdr:row>78</xdr:row>
      <xdr:rowOff>35010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3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51537</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0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135641</xdr:rowOff>
    </xdr:from>
    <xdr:to>
      <xdr:col>41</xdr:col>
      <xdr:colOff>101600</xdr:colOff>
      <xdr:row>78</xdr:row>
      <xdr:rowOff>65791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3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82318</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11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151929</xdr:rowOff>
    </xdr:from>
    <xdr:to>
      <xdr:col>36</xdr:col>
      <xdr:colOff>165100</xdr:colOff>
      <xdr:row>78</xdr:row>
      <xdr:rowOff>82079</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98606</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1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91224</xdr:rowOff>
    </xdr:from>
    <xdr:to>
      <xdr:col>55</xdr:col>
      <xdr:colOff>0</xdr:colOff>
      <xdr:row>98</xdr:row>
      <xdr:rowOff>33462</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721874"/>
          <a:ext cx="838200" cy="1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91224</xdr:rowOff>
    </xdr:from>
    <xdr:to>
      <xdr:col>50</xdr:col>
      <xdr:colOff>114300</xdr:colOff>
      <xdr:row>97</xdr:row>
      <xdr:rowOff>97180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721874"/>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97180</xdr:rowOff>
    </xdr:from>
    <xdr:to>
      <xdr:col>45</xdr:col>
      <xdr:colOff>177800</xdr:colOff>
      <xdr:row>98</xdr:row>
      <xdr:rowOff>34789</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727830"/>
          <a:ext cx="889000" cy="10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31389</xdr:rowOff>
    </xdr:from>
    <xdr:to>
      <xdr:col>41</xdr:col>
      <xdr:colOff>50800</xdr:colOff>
      <xdr:row>98</xdr:row>
      <xdr:rowOff>34789</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833489"/>
          <a:ext cx="889000" cy="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83565</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672795" y="168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154112</xdr:rowOff>
    </xdr:from>
    <xdr:to>
      <xdr:col>55</xdr:col>
      <xdr:colOff>50800</xdr:colOff>
      <xdr:row>98</xdr:row>
      <xdr:rowOff>84262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7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132539</xdr:rowOff>
    </xdr:from>
    <xdr:ext cx="599010"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76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40424</xdr:rowOff>
    </xdr:from>
    <xdr:to>
      <xdr:col>50</xdr:col>
      <xdr:colOff>165100</xdr:colOff>
      <xdr:row>97</xdr:row>
      <xdr:rowOff>142024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6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158551</xdr:rowOff>
    </xdr:from>
    <xdr:ext cx="59901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39795" y="1644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46380</xdr:rowOff>
    </xdr:from>
    <xdr:to>
      <xdr:col>46</xdr:col>
      <xdr:colOff>38100</xdr:colOff>
      <xdr:row>97</xdr:row>
      <xdr:rowOff>147980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164507</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50795" y="1645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155439</xdr:rowOff>
    </xdr:from>
    <xdr:to>
      <xdr:col>41</xdr:col>
      <xdr:colOff>101600</xdr:colOff>
      <xdr:row>98</xdr:row>
      <xdr:rowOff>85589</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7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76716</xdr:rowOff>
    </xdr:from>
    <xdr:ext cx="59901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61795" y="1687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152039</xdr:rowOff>
    </xdr:from>
    <xdr:to>
      <xdr:col>36</xdr:col>
      <xdr:colOff>165100</xdr:colOff>
      <xdr:row>98</xdr:row>
      <xdr:rowOff>82189</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98716</xdr:rowOff>
    </xdr:from>
    <xdr:ext cx="599010"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672795" y="1655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61923</xdr:rowOff>
    </xdr:from>
    <xdr:to>
      <xdr:col>85</xdr:col>
      <xdr:colOff>127000</xdr:colOff>
      <xdr:row>38</xdr:row>
      <xdr:rowOff>67081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577023"/>
          <a:ext cx="8382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67081</xdr:rowOff>
    </xdr:from>
    <xdr:to>
      <xdr:col>81</xdr:col>
      <xdr:colOff>50800</xdr:colOff>
      <xdr:row>38</xdr:row>
      <xdr:rowOff>72892</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582181"/>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72892</xdr:rowOff>
    </xdr:from>
    <xdr:to>
      <xdr:col>76</xdr:col>
      <xdr:colOff>114300</xdr:colOff>
      <xdr:row>38</xdr:row>
      <xdr:rowOff>88789</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3703300" y="6587992"/>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59796</xdr:rowOff>
    </xdr:from>
    <xdr:to>
      <xdr:col>71</xdr:col>
      <xdr:colOff>177800</xdr:colOff>
      <xdr:row>38</xdr:row>
      <xdr:rowOff>88789</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574896"/>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139435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11123</xdr:rowOff>
    </xdr:from>
    <xdr:to>
      <xdr:col>85</xdr:col>
      <xdr:colOff>177800</xdr:colOff>
      <xdr:row>38</xdr:row>
      <xdr:rowOff>112723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5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34000</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3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16281</xdr:rowOff>
    </xdr:from>
    <xdr:to>
      <xdr:col>81</xdr:col>
      <xdr:colOff>101600</xdr:colOff>
      <xdr:row>38</xdr:row>
      <xdr:rowOff>117881</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5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134409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30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22092</xdr:rowOff>
    </xdr:from>
    <xdr:to>
      <xdr:col>76</xdr:col>
      <xdr:colOff>165100</xdr:colOff>
      <xdr:row>38</xdr:row>
      <xdr:rowOff>123692</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5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140219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3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37989</xdr:rowOff>
    </xdr:from>
    <xdr:to>
      <xdr:col>72</xdr:col>
      <xdr:colOff>38100</xdr:colOff>
      <xdr:row>38</xdr:row>
      <xdr:rowOff>139589</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5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156116</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3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8996</xdr:rowOff>
    </xdr:from>
    <xdr:to>
      <xdr:col>67</xdr:col>
      <xdr:colOff>101600</xdr:colOff>
      <xdr:row>38</xdr:row>
      <xdr:rowOff>110596</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5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127124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2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104454</xdr:rowOff>
    </xdr:from>
    <xdr:to>
      <xdr:col>85</xdr:col>
      <xdr:colOff>127000</xdr:colOff>
      <xdr:row>57</xdr:row>
      <xdr:rowOff>1877</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705654"/>
          <a:ext cx="838200" cy="6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1877</xdr:rowOff>
    </xdr:from>
    <xdr:to>
      <xdr:col>81</xdr:col>
      <xdr:colOff>50800</xdr:colOff>
      <xdr:row>57</xdr:row>
      <xdr:rowOff>103053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4592300" y="9774527"/>
          <a:ext cx="889000" cy="10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72451</xdr:rowOff>
    </xdr:from>
    <xdr:to>
      <xdr:col>76</xdr:col>
      <xdr:colOff>114300</xdr:colOff>
      <xdr:row>57</xdr:row>
      <xdr:rowOff>103053</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9845101"/>
          <a:ext cx="8890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72451</xdr:rowOff>
    </xdr:from>
    <xdr:to>
      <xdr:col>71</xdr:col>
      <xdr:colOff>177800</xdr:colOff>
      <xdr:row>57</xdr:row>
      <xdr:rowOff>115694</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845101"/>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53654</xdr:rowOff>
    </xdr:from>
    <xdr:to>
      <xdr:col>85</xdr:col>
      <xdr:colOff>177800</xdr:colOff>
      <xdr:row>56</xdr:row>
      <xdr:rowOff>155254</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6268700" y="96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76531</xdr:rowOff>
    </xdr:from>
    <xdr:ext cx="599010"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5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122527</xdr:rowOff>
    </xdr:from>
    <xdr:to>
      <xdr:col>81</xdr:col>
      <xdr:colOff>101600</xdr:colOff>
      <xdr:row>57</xdr:row>
      <xdr:rowOff>52677</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5430500" y="97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69204</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181795" y="94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52253</xdr:rowOff>
    </xdr:from>
    <xdr:to>
      <xdr:col>76</xdr:col>
      <xdr:colOff>165100</xdr:colOff>
      <xdr:row>57</xdr:row>
      <xdr:rowOff>153853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4541500" y="98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144980</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99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21651</xdr:rowOff>
    </xdr:from>
    <xdr:to>
      <xdr:col>72</xdr:col>
      <xdr:colOff>38100</xdr:colOff>
      <xdr:row>57</xdr:row>
      <xdr:rowOff>123251</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3652500" y="97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114378</xdr:rowOff>
    </xdr:from>
    <xdr:ext cx="59901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03795" y="988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64894</xdr:rowOff>
    </xdr:from>
    <xdr:to>
      <xdr:col>67</xdr:col>
      <xdr:colOff>101600</xdr:colOff>
      <xdr:row>57</xdr:row>
      <xdr:rowOff>166494</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2763500" y="98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157621</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93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68126</xdr:rowOff>
    </xdr:from>
    <xdr:to>
      <xdr:col>85</xdr:col>
      <xdr:colOff>127000</xdr:colOff>
      <xdr:row>79</xdr:row>
      <xdr:rowOff>90018</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612676"/>
          <a:ext cx="8382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68126</xdr:rowOff>
    </xdr:from>
    <xdr:to>
      <xdr:col>81</xdr:col>
      <xdr:colOff>50800</xdr:colOff>
      <xdr:row>79</xdr:row>
      <xdr:rowOff>93165</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612676"/>
          <a:ext cx="8890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89376</xdr:rowOff>
    </xdr:from>
    <xdr:to>
      <xdr:col>76</xdr:col>
      <xdr:colOff>114300</xdr:colOff>
      <xdr:row>79</xdr:row>
      <xdr:rowOff>93165</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633926"/>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89376</xdr:rowOff>
    </xdr:from>
    <xdr:to>
      <xdr:col>71</xdr:col>
      <xdr:colOff>177800</xdr:colOff>
      <xdr:row>79</xdr:row>
      <xdr:rowOff>94033</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633926"/>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39218</xdr:rowOff>
    </xdr:from>
    <xdr:to>
      <xdr:col>85</xdr:col>
      <xdr:colOff>177800</xdr:colOff>
      <xdr:row>79</xdr:row>
      <xdr:rowOff>140818</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58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17326</xdr:rowOff>
    </xdr:from>
    <xdr:to>
      <xdr:col>81</xdr:col>
      <xdr:colOff>101600</xdr:colOff>
      <xdr:row>79</xdr:row>
      <xdr:rowOff>118926</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5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135453</xdr:rowOff>
    </xdr:from>
    <xdr:ext cx="534377"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14111" y="133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42365</xdr:rowOff>
    </xdr:from>
    <xdr:to>
      <xdr:col>76</xdr:col>
      <xdr:colOff>165100</xdr:colOff>
      <xdr:row>79</xdr:row>
      <xdr:rowOff>143965</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5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135092</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6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38576</xdr:rowOff>
    </xdr:from>
    <xdr:to>
      <xdr:col>72</xdr:col>
      <xdr:colOff>38100</xdr:colOff>
      <xdr:row>79</xdr:row>
      <xdr:rowOff>140176</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5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131303</xdr:rowOff>
    </xdr:from>
    <xdr:ext cx="469744"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68428" y="1367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43233</xdr:rowOff>
    </xdr:from>
    <xdr:to>
      <xdr:col>67</xdr:col>
      <xdr:colOff>101600</xdr:colOff>
      <xdr:row>79</xdr:row>
      <xdr:rowOff>144833</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5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135960</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79428" y="1368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155360</xdr:rowOff>
    </xdr:from>
    <xdr:to>
      <xdr:col>85</xdr:col>
      <xdr:colOff>127000</xdr:colOff>
      <xdr:row>98</xdr:row>
      <xdr:rowOff>5131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5481300" y="16786010"/>
          <a:ext cx="8382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118059</xdr:rowOff>
    </xdr:from>
    <xdr:to>
      <xdr:col>81</xdr:col>
      <xdr:colOff>50800</xdr:colOff>
      <xdr:row>97</xdr:row>
      <xdr:rowOff>155360</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748709"/>
          <a:ext cx="8890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49302</xdr:rowOff>
    </xdr:from>
    <xdr:to>
      <xdr:col>76</xdr:col>
      <xdr:colOff>114300</xdr:colOff>
      <xdr:row>97</xdr:row>
      <xdr:rowOff>118059</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679952"/>
          <a:ext cx="889000" cy="6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158504</xdr:rowOff>
    </xdr:from>
    <xdr:to>
      <xdr:col>71</xdr:col>
      <xdr:colOff>177800</xdr:colOff>
      <xdr:row>97</xdr:row>
      <xdr:rowOff>49302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617704"/>
          <a:ext cx="889000" cy="6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125781</xdr:rowOff>
    </xdr:from>
    <xdr:to>
      <xdr:col>85</xdr:col>
      <xdr:colOff>177800</xdr:colOff>
      <xdr:row>98</xdr:row>
      <xdr:rowOff>55931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104208</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7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104560</xdr:rowOff>
    </xdr:from>
    <xdr:to>
      <xdr:col>81</xdr:col>
      <xdr:colOff>101600</xdr:colOff>
      <xdr:row>98</xdr:row>
      <xdr:rowOff>34710</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25837</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5" y="1682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67259</xdr:rowOff>
    </xdr:from>
    <xdr:to>
      <xdr:col>76</xdr:col>
      <xdr:colOff>165100</xdr:colOff>
      <xdr:row>97</xdr:row>
      <xdr:rowOff>168859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159986</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5" y="1679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169952</xdr:rowOff>
    </xdr:from>
    <xdr:to>
      <xdr:col>72</xdr:col>
      <xdr:colOff>38100</xdr:colOff>
      <xdr:row>97</xdr:row>
      <xdr:rowOff>100102</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62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116629</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03795" y="1640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107704</xdr:rowOff>
    </xdr:from>
    <xdr:to>
      <xdr:col>67</xdr:col>
      <xdr:colOff>101600</xdr:colOff>
      <xdr:row>97</xdr:row>
      <xdr:rowOff>37854</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54381</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14795" y="163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24485</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1323300" y="6539585"/>
          <a:ext cx="8382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145136</xdr:rowOff>
    </xdr:from>
    <xdr:to>
      <xdr:col>116</xdr:col>
      <xdr:colOff>114300</xdr:colOff>
      <xdr:row>38</xdr:row>
      <xdr:rowOff>75285</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21107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104513</xdr:rowOff>
    </xdr:from>
    <xdr:ext cx="469744"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27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住民一人あたりの総務費が増加した理由として、財政調整基金への積立があげられる。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住民一人あたりの公債費は</a:t>
          </a:r>
          <a:r>
            <a:rPr kumimoji="1" lang="en-US" altLang="ja-JP" sz="1300">
              <a:latin typeface="ＭＳ Ｐゴシック" panose="020B0600070205080204" pitchFamily="50" charset="-128"/>
              <a:ea typeface="ＭＳ Ｐゴシック" panose="020B0600070205080204" pitchFamily="50" charset="-128"/>
            </a:rPr>
            <a:t>110,640</a:t>
          </a:r>
          <a:r>
            <a:rPr kumimoji="1" lang="ja-JP" altLang="en-US" sz="1300">
              <a:latin typeface="ＭＳ Ｐゴシック" panose="020B0600070205080204" pitchFamily="50" charset="-128"/>
              <a:ea typeface="ＭＳ Ｐゴシック" panose="020B0600070205080204" pitchFamily="50" charset="-128"/>
            </a:rPr>
            <a:t>円と年々減少し、類似団体の平均値を下回った。今後も地方債発行の抑制により、類似団体平均以下となるよう努める。</a:t>
          </a:r>
        </a:p>
        <a:p>
          <a:r>
            <a:rPr kumimoji="1" lang="ja-JP" altLang="en-US" sz="1300">
              <a:latin typeface="ＭＳ Ｐゴシック" panose="020B0600070205080204" pitchFamily="50" charset="-128"/>
              <a:ea typeface="ＭＳ Ｐゴシック" panose="020B0600070205080204" pitchFamily="50" charset="-128"/>
            </a:rPr>
            <a:t>住民一人あたりの商工費は</a:t>
          </a:r>
          <a:r>
            <a:rPr kumimoji="1" lang="en-US" altLang="ja-JP" sz="1300">
              <a:latin typeface="ＭＳ Ｐゴシック" panose="020B0600070205080204" pitchFamily="50" charset="-128"/>
              <a:ea typeface="ＭＳ Ｐゴシック" panose="020B0600070205080204" pitchFamily="50" charset="-128"/>
            </a:rPr>
            <a:t>91,188</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円となっており、年々増加しているが、地方創生事業の実施が主な要因である。歳出全般にわたり見直しを進め、財政の健全化に努める。</a:t>
          </a:r>
        </a:p>
        <a:p>
          <a:r>
            <a:rPr kumimoji="1" lang="ja-JP" altLang="en-US" sz="1300">
              <a:latin typeface="ＭＳ Ｐゴシック" panose="020B0600070205080204" pitchFamily="50" charset="-128"/>
              <a:ea typeface="ＭＳ Ｐゴシック" panose="020B0600070205080204" pitchFamily="50" charset="-128"/>
            </a:rPr>
            <a:t>住民一人あたりの教育費が増加した理由として、体育館の改修工事があげられる。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の推進による歳出の削減や平成１９年度、２０年度に実施した繰上償還の効果により、平成２１年度以降黒字額が大幅に増加させることができた。ただ地方税は減少傾向にあり、また歳入の多くを依存している地方交付税についても、減額が懸念される状況であり、黒字額が減少する見込みである。引き続き地方債の発行抑制や歳出全般にわたり見直しを進め、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行財政改革の推進による歳出の削減や平成１９年度、２０年度に実施した繰上償還の効果により、平成２１年度以降、黒字額を大幅に増加させることができた。令和元年度については、決算剰余見込額から３億円を財政調整基金に積み立てたため、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国民健康保険特別会計については、現状は良い収支となっているが、年々医療費が増加傾向にあり、収支の悪化が懸念される状況にある。今後保健指導や健康増進事業を充実させ、医療費の抑制に取り組む。</a:t>
          </a:r>
        </a:p>
        <a:p>
          <a:r>
            <a:rPr kumimoji="1" lang="ja-JP" altLang="en-US" sz="1400">
              <a:latin typeface="ＭＳ ゴシック" pitchFamily="49" charset="-128"/>
              <a:ea typeface="ＭＳ ゴシック" pitchFamily="49" charset="-128"/>
            </a:rPr>
            <a:t>介護保険特別会計については、平成２９年度赤字決算となったため、平成３０年度繰上充用金で補填した経緯がある。年々給付費が増加傾向にあり、収支の悪化が懸念される状況にあるため、今後介護予防事業を充実させ、給付費の抑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2615293</v>
      </c>
      <c r="BO4" s="462"/>
      <c r="BP4" s="462"/>
      <c r="BQ4" s="462"/>
      <c r="BR4" s="462"/>
      <c r="BS4" s="462"/>
      <c r="BT4" s="462"/>
      <c r="BU4" s="463"/>
      <c r="BV4" s="461">
        <v>2390270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12.3</v>
      </c>
      <c r="CU4" s="646"/>
      <c r="CV4" s="646"/>
      <c r="CW4" s="646"/>
      <c r="CX4" s="646"/>
      <c r="CY4" s="646"/>
      <c r="CZ4" s="646"/>
      <c r="DA4" s="647"/>
      <c r="DB4" s="645">
        <v>24.5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2457137</v>
      </c>
      <c r="BO5" s="467"/>
      <c r="BP5" s="467"/>
      <c r="BQ5" s="467"/>
      <c r="BR5" s="467"/>
      <c r="BS5" s="467"/>
      <c r="BT5" s="467"/>
      <c r="BU5" s="468"/>
      <c r="BV5" s="466">
        <v>2042516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82.5</v>
      </c>
      <c r="CU5" s="437"/>
      <c r="CV5" s="437"/>
      <c r="CW5" s="437"/>
      <c r="CX5" s="437"/>
      <c r="CY5" s="437"/>
      <c r="CZ5" s="437"/>
      <c r="DA5" s="438"/>
      <c r="DB5" s="436">
        <v>85.9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158156</v>
      </c>
      <c r="BO6" s="467"/>
      <c r="BP6" s="467"/>
      <c r="BQ6" s="467"/>
      <c r="BR6" s="467"/>
      <c r="BS6" s="467"/>
      <c r="BT6" s="467"/>
      <c r="BU6" s="468"/>
      <c r="BV6" s="466">
        <v>347754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84.6</v>
      </c>
      <c r="CU6" s="620"/>
      <c r="CV6" s="620"/>
      <c r="CW6" s="620"/>
      <c r="CX6" s="620"/>
      <c r="CY6" s="620"/>
      <c r="CZ6" s="620"/>
      <c r="DA6" s="621"/>
      <c r="DB6" s="619">
        <v>89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2571</v>
      </c>
      <c r="BO7" s="467"/>
      <c r="BP7" s="467"/>
      <c r="BQ7" s="467"/>
      <c r="BR7" s="467"/>
      <c r="BS7" s="467"/>
      <c r="BT7" s="467"/>
      <c r="BU7" s="468"/>
      <c r="BV7" s="466">
        <v>31541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1260131</v>
      </c>
      <c r="CU7" s="467"/>
      <c r="CV7" s="467"/>
      <c r="CW7" s="467"/>
      <c r="CX7" s="467"/>
      <c r="CY7" s="467"/>
      <c r="CZ7" s="467"/>
      <c r="DA7" s="468"/>
      <c r="DB7" s="466">
        <v>1289940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155585</v>
      </c>
      <c r="BO8" s="467"/>
      <c r="BP8" s="467"/>
      <c r="BQ8" s="467"/>
      <c r="BR8" s="467"/>
      <c r="BS8" s="467"/>
      <c r="BT8" s="467"/>
      <c r="BU8" s="468"/>
      <c r="BV8" s="466">
        <v>316213</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0.12</v>
      </c>
      <c r="CU8" s="580"/>
      <c r="CV8" s="580"/>
      <c r="CW8" s="580"/>
      <c r="CX8" s="580"/>
      <c r="CY8" s="580"/>
      <c r="CZ8" s="580"/>
      <c r="DA8" s="581"/>
      <c r="DB8" s="579">
        <v>0.11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1759</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-160628</v>
      </c>
      <c r="BO9" s="467"/>
      <c r="BP9" s="467"/>
      <c r="BQ9" s="467"/>
      <c r="BR9" s="467"/>
      <c r="BS9" s="467"/>
      <c r="BT9" s="467"/>
      <c r="BU9" s="468"/>
      <c r="BV9" s="466">
        <v>39815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v>
      </c>
      <c r="CU9" s="437"/>
      <c r="CV9" s="437"/>
      <c r="CW9" s="437"/>
      <c r="CX9" s="437"/>
      <c r="CY9" s="437"/>
      <c r="CZ9" s="437"/>
      <c r="DA9" s="438"/>
      <c r="DB9" s="436">
        <v>11.4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2102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302264</v>
      </c>
      <c r="BO10" s="467"/>
      <c r="BP10" s="467"/>
      <c r="BQ10" s="467"/>
      <c r="BR10" s="467"/>
      <c r="BS10" s="467"/>
      <c r="BT10" s="467"/>
      <c r="BU10" s="468"/>
      <c r="BV10" s="466">
        <v>2363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1587</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1579</v>
      </c>
      <c r="S13" s="570"/>
      <c r="T13" s="570"/>
      <c r="U13" s="570"/>
      <c r="V13" s="571"/>
      <c r="W13" s="557" t="s">
        <v>142</v>
      </c>
      <c r="X13" s="479"/>
      <c r="Y13" s="479"/>
      <c r="Z13" s="479"/>
      <c r="AA13" s="479"/>
      <c r="AB13" s="480"/>
      <c r="AC13" s="442">
        <v>176</v>
      </c>
      <c r="AD13" s="443"/>
      <c r="AE13" s="443"/>
      <c r="AF13" s="443"/>
      <c r="AG13" s="444"/>
      <c r="AH13" s="442">
        <v>142</v>
      </c>
      <c r="AI13" s="443"/>
      <c r="AJ13" s="443"/>
      <c r="AK13" s="443"/>
      <c r="AL13" s="445"/>
      <c r="AM13" s="535" t="s">
        <v>143</v>
      </c>
      <c r="AN13" s="440"/>
      <c r="AO13" s="440"/>
      <c r="AP13" s="440"/>
      <c r="AQ13" s="440"/>
      <c r="AR13" s="440"/>
      <c r="AS13" s="440"/>
      <c r="AT13" s="441"/>
      <c r="AU13" s="523" t="s">
        <v>109</v>
      </c>
      <c r="AV13" s="524"/>
      <c r="AW13" s="524"/>
      <c r="AX13" s="524"/>
      <c r="AY13" s="446" t="s">
        <v>144</v>
      </c>
      <c r="AZ13" s="447"/>
      <c r="BA13" s="447"/>
      <c r="BB13" s="447"/>
      <c r="BC13" s="447"/>
      <c r="BD13" s="447"/>
      <c r="BE13" s="447"/>
      <c r="BF13" s="447"/>
      <c r="BG13" s="447"/>
      <c r="BH13" s="447"/>
      <c r="BI13" s="447"/>
      <c r="BJ13" s="447"/>
      <c r="BK13" s="447"/>
      <c r="BL13" s="447"/>
      <c r="BM13" s="448"/>
      <c r="BN13" s="466">
        <v>141636</v>
      </c>
      <c r="BO13" s="467"/>
      <c r="BP13" s="467"/>
      <c r="BQ13" s="467"/>
      <c r="BR13" s="467"/>
      <c r="BS13" s="467"/>
      <c r="BT13" s="467"/>
      <c r="BU13" s="468"/>
      <c r="BV13" s="466">
        <v>42178</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3.9</v>
      </c>
      <c r="CU13" s="437"/>
      <c r="CV13" s="437"/>
      <c r="CW13" s="437"/>
      <c r="CX13" s="437"/>
      <c r="CY13" s="437"/>
      <c r="CZ13" s="437"/>
      <c r="DA13" s="438"/>
      <c r="DB13" s="436">
        <v>4.4000000000000004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1635</v>
      </c>
      <c r="S14" s="570"/>
      <c r="T14" s="570"/>
      <c r="U14" s="570"/>
      <c r="V14" s="571"/>
      <c r="W14" s="572"/>
      <c r="X14" s="482"/>
      <c r="Y14" s="482"/>
      <c r="Z14" s="482"/>
      <c r="AA14" s="482"/>
      <c r="AB14" s="483"/>
      <c r="AC14" s="562">
        <v>21.8</v>
      </c>
      <c r="AD14" s="563"/>
      <c r="AE14" s="563"/>
      <c r="AF14" s="563"/>
      <c r="AG14" s="564"/>
      <c r="AH14" s="562">
        <v>17.2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148</v>
      </c>
      <c r="CU14" s="574"/>
      <c r="CV14" s="574"/>
      <c r="CW14" s="574"/>
      <c r="CX14" s="574"/>
      <c r="CY14" s="574"/>
      <c r="CZ14" s="574"/>
      <c r="DA14" s="575"/>
      <c r="DB14" s="573" t="s">
        <v>131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141</v>
      </c>
      <c r="N15" s="567"/>
      <c r="O15" s="567"/>
      <c r="P15" s="567"/>
      <c r="Q15" s="568"/>
      <c r="R15" s="569">
        <v>1629</v>
      </c>
      <c r="S15" s="570"/>
      <c r="T15" s="570"/>
      <c r="U15" s="570"/>
      <c r="V15" s="571"/>
      <c r="W15" s="557" t="s">
        <v>149</v>
      </c>
      <c r="X15" s="479"/>
      <c r="Y15" s="479"/>
      <c r="Z15" s="479"/>
      <c r="AA15" s="479"/>
      <c r="AB15" s="480"/>
      <c r="AC15" s="442">
        <v>187</v>
      </c>
      <c r="AD15" s="443"/>
      <c r="AE15" s="443"/>
      <c r="AF15" s="443"/>
      <c r="AG15" s="444"/>
      <c r="AH15" s="442">
        <v>217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155018</v>
      </c>
      <c r="BO15" s="462"/>
      <c r="BP15" s="462"/>
      <c r="BQ15" s="462"/>
      <c r="BR15" s="462"/>
      <c r="BS15" s="462"/>
      <c r="BT15" s="462"/>
      <c r="BU15" s="463"/>
      <c r="BV15" s="461">
        <v>148103</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23.1</v>
      </c>
      <c r="AD16" s="563"/>
      <c r="AE16" s="563"/>
      <c r="AF16" s="563"/>
      <c r="AG16" s="564"/>
      <c r="AH16" s="562">
        <v>26.3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1197920</v>
      </c>
      <c r="BO16" s="467"/>
      <c r="BP16" s="467"/>
      <c r="BQ16" s="467"/>
      <c r="BR16" s="467"/>
      <c r="BS16" s="467"/>
      <c r="BT16" s="467"/>
      <c r="BU16" s="468"/>
      <c r="BV16" s="466">
        <v>1214971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446</v>
      </c>
      <c r="AD17" s="443"/>
      <c r="AE17" s="443"/>
      <c r="AF17" s="443"/>
      <c r="AG17" s="444"/>
      <c r="AH17" s="442">
        <v>465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184151</v>
      </c>
      <c r="BO17" s="467"/>
      <c r="BP17" s="467"/>
      <c r="BQ17" s="467"/>
      <c r="BR17" s="467"/>
      <c r="BS17" s="467"/>
      <c r="BT17" s="467"/>
      <c r="BU17" s="468"/>
      <c r="BV17" s="466">
        <v>177690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79.58</v>
      </c>
      <c r="M18" s="531"/>
      <c r="N18" s="531"/>
      <c r="O18" s="531"/>
      <c r="P18" s="531"/>
      <c r="Q18" s="531"/>
      <c r="R18" s="532"/>
      <c r="S18" s="532"/>
      <c r="T18" s="532"/>
      <c r="U18" s="532"/>
      <c r="V18" s="533"/>
      <c r="W18" s="547"/>
      <c r="X18" s="548"/>
      <c r="Y18" s="548"/>
      <c r="Z18" s="548"/>
      <c r="AA18" s="548"/>
      <c r="AB18" s="558"/>
      <c r="AC18" s="430">
        <v>55.1</v>
      </c>
      <c r="AD18" s="431"/>
      <c r="AE18" s="431"/>
      <c r="AF18" s="431"/>
      <c r="AG18" s="534"/>
      <c r="AH18" s="430">
        <v>56.4</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1046975</v>
      </c>
      <c r="BO18" s="467"/>
      <c r="BP18" s="467"/>
      <c r="BQ18" s="467"/>
      <c r="BR18" s="467"/>
      <c r="BS18" s="467"/>
      <c r="BT18" s="467"/>
      <c r="BU18" s="468"/>
      <c r="BV18" s="466">
        <v>1115964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22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1763820</v>
      </c>
      <c r="BO19" s="467"/>
      <c r="BP19" s="467"/>
      <c r="BQ19" s="467"/>
      <c r="BR19" s="467"/>
      <c r="BS19" s="467"/>
      <c r="BT19" s="467"/>
      <c r="BU19" s="468"/>
      <c r="BV19" s="466">
        <v>1747892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748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1916891</v>
      </c>
      <c r="BO23" s="467"/>
      <c r="BP23" s="467"/>
      <c r="BQ23" s="467"/>
      <c r="BR23" s="467"/>
      <c r="BS23" s="467"/>
      <c r="BT23" s="467"/>
      <c r="BU23" s="468"/>
      <c r="BV23" s="466">
        <v>1640188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6000</v>
      </c>
      <c r="R24" s="443"/>
      <c r="S24" s="443"/>
      <c r="T24" s="443"/>
      <c r="U24" s="443"/>
      <c r="V24" s="444"/>
      <c r="W24" s="508"/>
      <c r="X24" s="499"/>
      <c r="Y24" s="500"/>
      <c r="Z24" s="439" t="s">
        <v>173</v>
      </c>
      <c r="AA24" s="440"/>
      <c r="AB24" s="440"/>
      <c r="AC24" s="440"/>
      <c r="AD24" s="440"/>
      <c r="AE24" s="440"/>
      <c r="AF24" s="440"/>
      <c r="AG24" s="441"/>
      <c r="AH24" s="442">
        <v>45</v>
      </c>
      <c r="AI24" s="443"/>
      <c r="AJ24" s="443"/>
      <c r="AK24" s="443"/>
      <c r="AL24" s="444"/>
      <c r="AM24" s="442">
        <v>130770</v>
      </c>
      <c r="AN24" s="443"/>
      <c r="AO24" s="443"/>
      <c r="AP24" s="443"/>
      <c r="AQ24" s="443"/>
      <c r="AR24" s="444"/>
      <c r="AS24" s="442">
        <v>2906</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1652744</v>
      </c>
      <c r="BO24" s="467"/>
      <c r="BP24" s="467"/>
      <c r="BQ24" s="467"/>
      <c r="BR24" s="467"/>
      <c r="BS24" s="467"/>
      <c r="BT24" s="467"/>
      <c r="BU24" s="468"/>
      <c r="BV24" s="466">
        <v>1379470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5300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177</v>
      </c>
      <c r="AN25" s="443"/>
      <c r="AO25" s="443"/>
      <c r="AP25" s="443"/>
      <c r="AQ25" s="443"/>
      <c r="AR25" s="444"/>
      <c r="AS25" s="442" t="s">
        <v>177</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24158</v>
      </c>
      <c r="BO25" s="462"/>
      <c r="BP25" s="462"/>
      <c r="BQ25" s="462"/>
      <c r="BR25" s="462"/>
      <c r="BS25" s="462"/>
      <c r="BT25" s="462"/>
      <c r="BU25" s="463"/>
      <c r="BV25" s="461">
        <v>30751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4700</v>
      </c>
      <c r="R26" s="443"/>
      <c r="S26" s="443"/>
      <c r="T26" s="443"/>
      <c r="U26" s="443"/>
      <c r="V26" s="444"/>
      <c r="W26" s="508"/>
      <c r="X26" s="499"/>
      <c r="Y26" s="500"/>
      <c r="Z26" s="439" t="s">
        <v>180</v>
      </c>
      <c r="AA26" s="521"/>
      <c r="AB26" s="521"/>
      <c r="AC26" s="521"/>
      <c r="AD26" s="521"/>
      <c r="AE26" s="521"/>
      <c r="AF26" s="521"/>
      <c r="AG26" s="522"/>
      <c r="AH26" s="442" t="s">
        <v>177</v>
      </c>
      <c r="AI26" s="443"/>
      <c r="AJ26" s="443"/>
      <c r="AK26" s="443"/>
      <c r="AL26" s="444"/>
      <c r="AM26" s="442" t="s">
        <v>177</v>
      </c>
      <c r="AN26" s="443"/>
      <c r="AO26" s="443"/>
      <c r="AP26" s="443"/>
      <c r="AQ26" s="443"/>
      <c r="AR26" s="444"/>
      <c r="AS26" s="442" t="s">
        <v>177</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1920</v>
      </c>
      <c r="R27" s="443"/>
      <c r="S27" s="443"/>
      <c r="T27" s="443"/>
      <c r="U27" s="443"/>
      <c r="V27" s="444"/>
      <c r="W27" s="508"/>
      <c r="X27" s="499"/>
      <c r="Y27" s="500"/>
      <c r="Z27" s="439" t="s">
        <v>183</v>
      </c>
      <c r="AA27" s="440"/>
      <c r="AB27" s="440"/>
      <c r="AC27" s="440"/>
      <c r="AD27" s="440"/>
      <c r="AE27" s="440"/>
      <c r="AF27" s="440"/>
      <c r="AG27" s="441"/>
      <c r="AH27" s="442" t="s">
        <v>177</v>
      </c>
      <c r="AI27" s="443"/>
      <c r="AJ27" s="443"/>
      <c r="AK27" s="443"/>
      <c r="AL27" s="444"/>
      <c r="AM27" s="442" t="s">
        <v>177</v>
      </c>
      <c r="AN27" s="443"/>
      <c r="AO27" s="443"/>
      <c r="AP27" s="443"/>
      <c r="AQ27" s="443"/>
      <c r="AR27" s="444"/>
      <c r="AS27" s="442" t="s">
        <v>177</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247308</v>
      </c>
      <c r="BO27" s="470"/>
      <c r="BP27" s="470"/>
      <c r="BQ27" s="470"/>
      <c r="BR27" s="470"/>
      <c r="BS27" s="470"/>
      <c r="BT27" s="470"/>
      <c r="BU27" s="471"/>
      <c r="BV27" s="469">
        <v>247199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1520</v>
      </c>
      <c r="R28" s="443"/>
      <c r="S28" s="443"/>
      <c r="T28" s="443"/>
      <c r="U28" s="443"/>
      <c r="V28" s="444"/>
      <c r="W28" s="508"/>
      <c r="X28" s="499"/>
      <c r="Y28" s="500"/>
      <c r="Z28" s="439" t="s">
        <v>186</v>
      </c>
      <c r="AA28" s="440"/>
      <c r="AB28" s="440"/>
      <c r="AC28" s="440"/>
      <c r="AD28" s="440"/>
      <c r="AE28" s="440"/>
      <c r="AF28" s="440"/>
      <c r="AG28" s="441"/>
      <c r="AH28" s="442" t="s">
        <v>177</v>
      </c>
      <c r="AI28" s="443"/>
      <c r="AJ28" s="443"/>
      <c r="AK28" s="443"/>
      <c r="AL28" s="444"/>
      <c r="AM28" s="442" t="s">
        <v>177</v>
      </c>
      <c r="AN28" s="443"/>
      <c r="AO28" s="443"/>
      <c r="AP28" s="443"/>
      <c r="AQ28" s="443"/>
      <c r="AR28" s="444"/>
      <c r="AS28" s="442" t="s">
        <v>140</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1124638</v>
      </c>
      <c r="BO28" s="462"/>
      <c r="BP28" s="462"/>
      <c r="BQ28" s="462"/>
      <c r="BR28" s="462"/>
      <c r="BS28" s="462"/>
      <c r="BT28" s="462"/>
      <c r="BU28" s="463"/>
      <c r="BV28" s="461">
        <v>822374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6</v>
      </c>
      <c r="M29" s="443"/>
      <c r="N29" s="443"/>
      <c r="O29" s="443"/>
      <c r="P29" s="444"/>
      <c r="Q29" s="442">
        <v>1470</v>
      </c>
      <c r="R29" s="443"/>
      <c r="S29" s="443"/>
      <c r="T29" s="443"/>
      <c r="U29" s="443"/>
      <c r="V29" s="444"/>
      <c r="W29" s="509"/>
      <c r="X29" s="510"/>
      <c r="Y29" s="511"/>
      <c r="Z29" s="439" t="s">
        <v>189</v>
      </c>
      <c r="AA29" s="440"/>
      <c r="AB29" s="440"/>
      <c r="AC29" s="440"/>
      <c r="AD29" s="440"/>
      <c r="AE29" s="440"/>
      <c r="AF29" s="440"/>
      <c r="AG29" s="441"/>
      <c r="AH29" s="442">
        <v>45</v>
      </c>
      <c r="AI29" s="443"/>
      <c r="AJ29" s="443"/>
      <c r="AK29" s="443"/>
      <c r="AL29" s="444"/>
      <c r="AM29" s="442">
        <v>130770</v>
      </c>
      <c r="AN29" s="443"/>
      <c r="AO29" s="443"/>
      <c r="AP29" s="443"/>
      <c r="AQ29" s="443"/>
      <c r="AR29" s="444"/>
      <c r="AS29" s="442">
        <v>2906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435307</v>
      </c>
      <c r="BO29" s="467"/>
      <c r="BP29" s="467"/>
      <c r="BQ29" s="467"/>
      <c r="BR29" s="467"/>
      <c r="BS29" s="467"/>
      <c r="BT29" s="467"/>
      <c r="BU29" s="468"/>
      <c r="BV29" s="466">
        <v>433763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94.9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1394328</v>
      </c>
      <c r="BO30" s="470"/>
      <c r="BP30" s="470"/>
      <c r="BQ30" s="470"/>
      <c r="BR30" s="470"/>
      <c r="BS30" s="470"/>
      <c r="BT30" s="470"/>
      <c r="BU30" s="471"/>
      <c r="BV30" s="469">
        <v>1376567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宇陀衛生一部事務組合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国民健康保険特別会計（診療施設勘定）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奈良県市町村総合事務組合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奈良県広域消防組合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曽爾御杖行政一部事務組合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東宇陀環境衛生組合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奈良広域水質検査センター組合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奈良県住宅新築資金等貸付金回収管理組合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桜井宇陀広域連合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奈良県後期高齢者医療広域連合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mcO5HjdLyEQ2ECMI2pyRPCZ6aeCgufSSZrybQ4a0THeU3LE2/u8rk3END8/g89lUumWHYvlO/UeAmaDttJClQA==" saltValue="iyigr91xGf8vIwdpW+I7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563</v>
      </c>
      <c r="D34" s="1248"/>
      <c r="E34" s="1249"/>
      <c r="F34" s="32">
        <v>21.12</v>
      </c>
      <c r="G34" s="33">
        <v>20.77</v>
      </c>
      <c r="H34" s="33">
        <v>20.5</v>
      </c>
      <c r="I34" s="33">
        <v>24.51</v>
      </c>
      <c r="J34" s="34">
        <v>12.34</v>
      </c>
      <c r="K34" s="22"/>
      <c r="L34" s="22"/>
      <c r="M34" s="22"/>
      <c r="N34" s="22"/>
      <c r="O34" s="22"/>
      <c r="P34" s="22"/>
    </row>
    <row r="35" spans="1:16" ht="39" customHeight="1" x14ac:dyDescent="0.15">
      <c r="A35" s="22"/>
      <c r="B35" s="35"/>
      <c r="C35" s="1242" t="s">
        <v>564</v>
      </c>
      <c r="D35" s="1243"/>
      <c r="E35" s="1244"/>
      <c r="F35" s="36">
        <v>0.03</v>
      </c>
      <c r="G35" s="37">
        <v>0.14000000000000001</v>
      </c>
      <c r="H35" s="37">
        <v>0.33</v>
      </c>
      <c r="I35" s="37">
        <v>0.19</v>
      </c>
      <c r="J35" s="38">
        <v>0.05</v>
      </c>
      <c r="K35" s="22"/>
      <c r="L35" s="22"/>
      <c r="M35" s="22"/>
      <c r="N35" s="22"/>
      <c r="O35" s="22"/>
      <c r="P35" s="22"/>
    </row>
    <row r="36" spans="1:16" ht="39" customHeight="1" x14ac:dyDescent="0.15">
      <c r="A36" s="22"/>
      <c r="B36" s="35"/>
      <c r="C36" s="1242" t="s">
        <v>565</v>
      </c>
      <c r="D36" s="1243"/>
      <c r="E36" s="1244"/>
      <c r="F36" s="36">
        <v>0.43</v>
      </c>
      <c r="G36" s="37">
        <v>7.0000000000000007E-2</v>
      </c>
      <c r="H36" s="37">
        <v>0.4</v>
      </c>
      <c r="I36" s="37">
        <v>0.03</v>
      </c>
      <c r="J36" s="38">
        <v>0.03</v>
      </c>
      <c r="K36" s="22"/>
      <c r="L36" s="22"/>
      <c r="M36" s="22"/>
      <c r="N36" s="22"/>
      <c r="O36" s="22"/>
      <c r="P36" s="22"/>
    </row>
    <row r="37" spans="1:16" ht="39" customHeight="1" x14ac:dyDescent="0.15">
      <c r="A37" s="22"/>
      <c r="B37" s="35"/>
      <c r="C37" s="1242" t="s">
        <v>566</v>
      </c>
      <c r="D37" s="1243"/>
      <c r="E37" s="1244"/>
      <c r="F37" s="36">
        <v>0</v>
      </c>
      <c r="G37" s="37">
        <v>0</v>
      </c>
      <c r="H37" s="37">
        <v>0</v>
      </c>
      <c r="I37" s="37">
        <v>0</v>
      </c>
      <c r="J37" s="38">
        <v>0</v>
      </c>
      <c r="K37" s="22"/>
      <c r="L37" s="22"/>
      <c r="M37" s="22"/>
      <c r="N37" s="22"/>
      <c r="O37" s="22"/>
      <c r="P37" s="22"/>
    </row>
    <row r="38" spans="1:16" ht="39" customHeight="1" x14ac:dyDescent="0.15">
      <c r="A38" s="22"/>
      <c r="B38" s="35"/>
      <c r="C38" s="1242" t="s">
        <v>567</v>
      </c>
      <c r="D38" s="1243"/>
      <c r="E38" s="1244"/>
      <c r="F38" s="36">
        <v>0.45</v>
      </c>
      <c r="G38" s="37">
        <v>0.25</v>
      </c>
      <c r="H38" s="37" t="s">
        <v>568</v>
      </c>
      <c r="I38" s="37">
        <v>0.21</v>
      </c>
      <c r="J38" s="38">
        <v>0</v>
      </c>
      <c r="K38" s="22"/>
      <c r="L38" s="22"/>
      <c r="M38" s="22"/>
      <c r="N38" s="22"/>
      <c r="O38" s="22"/>
      <c r="P38" s="22"/>
    </row>
    <row r="39" spans="1:16" ht="39" customHeight="1" x14ac:dyDescent="0.15">
      <c r="A39" s="22"/>
      <c r="B39" s="35"/>
      <c r="C39" s="1242" t="s">
        <v>569</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571</v>
      </c>
      <c r="D43" s="1246"/>
      <c r="E43" s="124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Dd1Rl+SkQxMgYoHZe1QVDAkP5rb2sg/kJvXkF8x2Z65rb4uDC+Vcn2XjJSBETrYIo8igtuhQ58dfg8tGNK9ZA==" saltValue="L1wfPDTApa68dxDUY+r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384</v>
      </c>
      <c r="L45" s="60">
        <v>316</v>
      </c>
      <c r="M45" s="60">
        <v>243</v>
      </c>
      <c r="N45" s="60">
        <v>202</v>
      </c>
      <c r="O45" s="61">
        <v>177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v>
      </c>
      <c r="L48" s="64">
        <v>24</v>
      </c>
      <c r="M48" s="64">
        <v>34</v>
      </c>
      <c r="N48" s="64">
        <v>33</v>
      </c>
      <c r="O48" s="65">
        <v>28</v>
      </c>
      <c r="P48" s="48"/>
      <c r="Q48" s="48"/>
      <c r="R48" s="48"/>
      <c r="S48" s="48"/>
      <c r="T48" s="48"/>
      <c r="U48" s="48"/>
    </row>
    <row r="49" spans="1:21" ht="30.75" customHeight="1" x14ac:dyDescent="0.15">
      <c r="A49" s="48"/>
      <c r="B49" s="1270"/>
      <c r="C49" s="1271"/>
      <c r="D49" s="62"/>
      <c r="E49" s="1252" t="s">
        <v>16</v>
      </c>
      <c r="F49" s="1252"/>
      <c r="G49" s="1252"/>
      <c r="H49" s="1252"/>
      <c r="I49" s="1252"/>
      <c r="J49" s="1253"/>
      <c r="K49" s="63">
        <v>1</v>
      </c>
      <c r="L49" s="64" t="s">
        <v>514</v>
      </c>
      <c r="M49" s="64" t="s">
        <v>514</v>
      </c>
      <c r="N49" s="64" t="s">
        <v>514</v>
      </c>
      <c r="O49" s="65" t="s">
        <v>514</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514</v>
      </c>
      <c r="L50" s="64" t="s">
        <v>514</v>
      </c>
      <c r="M50" s="64" t="s">
        <v>514</v>
      </c>
      <c r="N50" s="64" t="s">
        <v>514</v>
      </c>
      <c r="O50" s="65" t="s">
        <v>514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325</v>
      </c>
      <c r="L52" s="64">
        <v>279</v>
      </c>
      <c r="M52" s="64">
        <v>228</v>
      </c>
      <c r="N52" s="64">
        <v>193</v>
      </c>
      <c r="O52" s="65">
        <v>165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81</v>
      </c>
      <c r="L53" s="69">
        <v>61</v>
      </c>
      <c r="M53" s="69">
        <v>49</v>
      </c>
      <c r="N53" s="69">
        <v>42</v>
      </c>
      <c r="O53" s="70">
        <v>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LwzTHa4PgsYXwweFnrC61vWFP1M2JnUjJ4spBZky/60djAtnQE9byzvZ7Z+xuWtK8rOsWtx/CNjA/wMAyHUg==" saltValue="MgThkoaaB0htz7axWZ/M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1748</v>
      </c>
      <c r="J41" s="104">
        <v>1649</v>
      </c>
      <c r="K41" s="104">
        <v>1609</v>
      </c>
      <c r="L41" s="104">
        <v>1647</v>
      </c>
      <c r="M41" s="105">
        <v>1923</v>
      </c>
    </row>
    <row r="42" spans="2:13" ht="27.75" customHeight="1" x14ac:dyDescent="0.15">
      <c r="B42" s="1278"/>
      <c r="C42" s="1279"/>
      <c r="D42" s="106"/>
      <c r="E42" s="1282" t="s">
        <v>32</v>
      </c>
      <c r="F42" s="1282"/>
      <c r="G42" s="1282"/>
      <c r="H42" s="1283"/>
      <c r="I42" s="107" t="s">
        <v>514</v>
      </c>
      <c r="J42" s="108" t="s">
        <v>514</v>
      </c>
      <c r="K42" s="108" t="s">
        <v>514</v>
      </c>
      <c r="L42" s="108" t="s">
        <v>514</v>
      </c>
      <c r="M42" s="109" t="s">
        <v>514</v>
      </c>
    </row>
    <row r="43" spans="2:13" ht="27.75" customHeight="1" x14ac:dyDescent="0.15">
      <c r="B43" s="1278"/>
      <c r="C43" s="1279"/>
      <c r="D43" s="106"/>
      <c r="E43" s="1282" t="s">
        <v>33</v>
      </c>
      <c r="F43" s="1282"/>
      <c r="G43" s="1282"/>
      <c r="H43" s="1283"/>
      <c r="I43" s="107">
        <v>150</v>
      </c>
      <c r="J43" s="108">
        <v>149</v>
      </c>
      <c r="K43" s="108">
        <v>167</v>
      </c>
      <c r="L43" s="108">
        <v>175</v>
      </c>
      <c r="M43" s="109">
        <v>184</v>
      </c>
    </row>
    <row r="44" spans="2:13" ht="27.75" customHeight="1" x14ac:dyDescent="0.15">
      <c r="B44" s="1278"/>
      <c r="C44" s="1279"/>
      <c r="D44" s="106"/>
      <c r="E44" s="1282" t="s">
        <v>34</v>
      </c>
      <c r="F44" s="1282"/>
      <c r="G44" s="1282"/>
      <c r="H44" s="1283"/>
      <c r="I44" s="107">
        <v>33</v>
      </c>
      <c r="J44" s="108">
        <v>39</v>
      </c>
      <c r="K44" s="108">
        <v>34</v>
      </c>
      <c r="L44" s="108">
        <v>30</v>
      </c>
      <c r="M44" s="109">
        <v>24</v>
      </c>
    </row>
    <row r="45" spans="2:13" ht="27.75" customHeight="1" x14ac:dyDescent="0.15">
      <c r="B45" s="1278"/>
      <c r="C45" s="1279"/>
      <c r="D45" s="106"/>
      <c r="E45" s="1282" t="s">
        <v>35</v>
      </c>
      <c r="F45" s="1282"/>
      <c r="G45" s="1282"/>
      <c r="H45" s="1283"/>
      <c r="I45" s="107">
        <v>612</v>
      </c>
      <c r="J45" s="108">
        <v>597</v>
      </c>
      <c r="K45" s="108">
        <v>574</v>
      </c>
      <c r="L45" s="108">
        <v>532</v>
      </c>
      <c r="M45" s="109">
        <v>509</v>
      </c>
    </row>
    <row r="46" spans="2:13" ht="27.75" customHeight="1" x14ac:dyDescent="0.15">
      <c r="B46" s="1278"/>
      <c r="C46" s="1279"/>
      <c r="D46" s="110"/>
      <c r="E46" s="1282" t="s">
        <v>36</v>
      </c>
      <c r="F46" s="1282"/>
      <c r="G46" s="1282"/>
      <c r="H46" s="1283"/>
      <c r="I46" s="107" t="s">
        <v>514</v>
      </c>
      <c r="J46" s="108" t="s">
        <v>514</v>
      </c>
      <c r="K46" s="108" t="s">
        <v>514</v>
      </c>
      <c r="L46" s="108" t="s">
        <v>514</v>
      </c>
      <c r="M46" s="109" t="s">
        <v>514</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2538</v>
      </c>
      <c r="J50" s="108">
        <v>2771</v>
      </c>
      <c r="K50" s="108">
        <v>2867</v>
      </c>
      <c r="L50" s="108">
        <v>2881</v>
      </c>
      <c r="M50" s="109">
        <v>3215</v>
      </c>
    </row>
    <row r="51" spans="2:13" ht="27.75" customHeight="1" x14ac:dyDescent="0.15">
      <c r="B51" s="1278"/>
      <c r="C51" s="1279"/>
      <c r="D51" s="106"/>
      <c r="E51" s="1282" t="s">
        <v>42</v>
      </c>
      <c r="F51" s="1282"/>
      <c r="G51" s="1282"/>
      <c r="H51" s="1283"/>
      <c r="I51" s="107" t="s">
        <v>514</v>
      </c>
      <c r="J51" s="108" t="s">
        <v>514</v>
      </c>
      <c r="K51" s="108" t="s">
        <v>514</v>
      </c>
      <c r="L51" s="108" t="s">
        <v>514</v>
      </c>
      <c r="M51" s="109" t="s">
        <v>514</v>
      </c>
    </row>
    <row r="52" spans="2:13" ht="27.75" customHeight="1" x14ac:dyDescent="0.15">
      <c r="B52" s="1280"/>
      <c r="C52" s="1281"/>
      <c r="D52" s="106"/>
      <c r="E52" s="1282" t="s">
        <v>43</v>
      </c>
      <c r="F52" s="1282"/>
      <c r="G52" s="1282"/>
      <c r="H52" s="1283"/>
      <c r="I52" s="107">
        <v>1748</v>
      </c>
      <c r="J52" s="108">
        <v>1647</v>
      </c>
      <c r="K52" s="108">
        <v>1597</v>
      </c>
      <c r="L52" s="108">
        <v>1556</v>
      </c>
      <c r="M52" s="109">
        <v>1720</v>
      </c>
    </row>
    <row r="53" spans="2:13" ht="27.75" customHeight="1" thickBot="1" x14ac:dyDescent="0.2">
      <c r="B53" s="1284" t="s">
        <v>44</v>
      </c>
      <c r="C53" s="1285"/>
      <c r="D53" s="113"/>
      <c r="E53" s="1286" t="s">
        <v>45</v>
      </c>
      <c r="F53" s="1286"/>
      <c r="G53" s="1286"/>
      <c r="H53" s="1287"/>
      <c r="I53" s="114">
        <v>-1743</v>
      </c>
      <c r="J53" s="115">
        <v>-1984</v>
      </c>
      <c r="K53" s="115">
        <v>-2079</v>
      </c>
      <c r="L53" s="115">
        <v>-2052</v>
      </c>
      <c r="M53" s="116">
        <v>-2296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WceWXiayWoGBuMzHHk/8gIacULCiLes+AwM1GbFGfWRPdIWsSfS/2K9njOqi498ISAGe8FjkS1afA9l8EmF4zg==" saltValue="5cF3+X7uw5qmhrDVG5jW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820</v>
      </c>
      <c r="G55" s="128">
        <v>822</v>
      </c>
      <c r="H55" s="129">
        <v>1125</v>
      </c>
    </row>
    <row r="56" spans="2:8" ht="52.5" customHeight="1" x14ac:dyDescent="0.15">
      <c r="B56" s="130"/>
      <c r="C56" s="1305" t="s">
        <v>49</v>
      </c>
      <c r="D56" s="1305"/>
      <c r="E56" s="1306"/>
      <c r="F56" s="131">
        <v>432</v>
      </c>
      <c r="G56" s="131">
        <v>434</v>
      </c>
      <c r="H56" s="132">
        <v>435</v>
      </c>
    </row>
    <row r="57" spans="2:8" ht="53.25" customHeight="1" x14ac:dyDescent="0.15">
      <c r="B57" s="130"/>
      <c r="C57" s="1307" t="s">
        <v>50</v>
      </c>
      <c r="D57" s="1307"/>
      <c r="E57" s="1308"/>
      <c r="F57" s="133">
        <v>1371</v>
      </c>
      <c r="G57" s="133">
        <v>1377</v>
      </c>
      <c r="H57" s="134">
        <v>1394</v>
      </c>
    </row>
    <row r="58" spans="2:8" ht="45.75" customHeight="1" x14ac:dyDescent="0.15">
      <c r="B58" s="135"/>
      <c r="C58" s="1295" t="s">
        <v>588</v>
      </c>
      <c r="D58" s="1296"/>
      <c r="E58" s="1297"/>
      <c r="F58" s="136">
        <v>878</v>
      </c>
      <c r="G58" s="136">
        <v>878</v>
      </c>
      <c r="H58" s="137">
        <v>879</v>
      </c>
    </row>
    <row r="59" spans="2:8" ht="45.75" customHeight="1" x14ac:dyDescent="0.15">
      <c r="B59" s="135"/>
      <c r="C59" s="1295" t="s">
        <v>589</v>
      </c>
      <c r="D59" s="1296"/>
      <c r="E59" s="1297"/>
      <c r="F59" s="136">
        <v>309</v>
      </c>
      <c r="G59" s="136">
        <v>310</v>
      </c>
      <c r="H59" s="137">
        <v>310</v>
      </c>
    </row>
    <row r="60" spans="2:8" ht="45.75" customHeight="1" x14ac:dyDescent="0.15">
      <c r="B60" s="135"/>
      <c r="C60" s="1295" t="s">
        <v>590</v>
      </c>
      <c r="D60" s="1296"/>
      <c r="E60" s="1297"/>
      <c r="F60" s="136">
        <v>123</v>
      </c>
      <c r="G60" s="136">
        <v>123</v>
      </c>
      <c r="H60" s="137">
        <v>123</v>
      </c>
    </row>
    <row r="61" spans="2:8" ht="45.75" customHeight="1" x14ac:dyDescent="0.15">
      <c r="B61" s="135"/>
      <c r="C61" s="1295" t="s">
        <v>591</v>
      </c>
      <c r="D61" s="1296"/>
      <c r="E61" s="1297"/>
      <c r="F61" s="136">
        <v>43</v>
      </c>
      <c r="G61" s="136">
        <v>47</v>
      </c>
      <c r="H61" s="137">
        <v>52</v>
      </c>
    </row>
    <row r="62" spans="2:8" ht="45.75" customHeight="1" thickBot="1" x14ac:dyDescent="0.2">
      <c r="B62" s="138"/>
      <c r="C62" s="1298" t="s">
        <v>592</v>
      </c>
      <c r="D62" s="1299"/>
      <c r="E62" s="1300"/>
      <c r="F62" s="139">
        <v>13</v>
      </c>
      <c r="G62" s="139">
        <v>13</v>
      </c>
      <c r="H62" s="140">
        <v>13</v>
      </c>
    </row>
    <row r="63" spans="2:8" ht="52.5" customHeight="1" thickBot="1" x14ac:dyDescent="0.2">
      <c r="B63" s="141"/>
      <c r="C63" s="1301" t="s">
        <v>51</v>
      </c>
      <c r="D63" s="1301"/>
      <c r="E63" s="1302"/>
      <c r="F63" s="142">
        <v>2623</v>
      </c>
      <c r="G63" s="142">
        <v>2633</v>
      </c>
      <c r="H63" s="143">
        <v>2954</v>
      </c>
    </row>
    <row r="64" spans="2:8" ht="15" customHeight="1" x14ac:dyDescent="0.15"/>
  </sheetData>
  <sheetProtection algorithmName="SHA-512" hashValue="a9JsGQV/0dqva1SRglbCZFkgxjrxB1vS6wg5f36WDVUWeO34wOjtiHD7CdppVif3lPyfcivhrwF5/F3wr0ZG8w==" saltValue="Tts4lwb0SUpoeBDOuVtz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5"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60.2</v>
      </c>
      <c r="BY53" s="1309"/>
      <c r="BZ53" s="1309"/>
      <c r="CA53" s="1309"/>
      <c r="CB53" s="1309"/>
      <c r="CC53" s="1309"/>
      <c r="CD53" s="1309"/>
      <c r="CE53" s="1309"/>
      <c r="CF53" s="1309">
        <v>61.4</v>
      </c>
      <c r="CG53" s="1309"/>
      <c r="CH53" s="1309"/>
      <c r="CI53" s="1309"/>
      <c r="CJ53" s="1309"/>
      <c r="CK53" s="1309"/>
      <c r="CL53" s="1309"/>
      <c r="CM53" s="1309"/>
      <c r="CN53" s="1309">
        <v>62.9</v>
      </c>
      <c r="CO53" s="1309"/>
      <c r="CP53" s="1309"/>
      <c r="CQ53" s="1309"/>
      <c r="CR53" s="1309"/>
      <c r="CS53" s="1309"/>
      <c r="CT53" s="1309"/>
      <c r="CU53" s="1309"/>
      <c r="CV53" s="1309">
        <v>63.8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7.9</v>
      </c>
      <c r="BQ75" s="1309"/>
      <c r="BR75" s="1309"/>
      <c r="BS75" s="1309"/>
      <c r="BT75" s="1309"/>
      <c r="BU75" s="1309"/>
      <c r="BV75" s="1309"/>
      <c r="BW75" s="1309"/>
      <c r="BX75" s="1309">
        <v>6.6</v>
      </c>
      <c r="BY75" s="1309"/>
      <c r="BZ75" s="1309"/>
      <c r="CA75" s="1309"/>
      <c r="CB75" s="1309"/>
      <c r="CC75" s="1309"/>
      <c r="CD75" s="1309"/>
      <c r="CE75" s="1309"/>
      <c r="CF75" s="1309">
        <v>5.4</v>
      </c>
      <c r="CG75" s="1309"/>
      <c r="CH75" s="1309"/>
      <c r="CI75" s="1309"/>
      <c r="CJ75" s="1309"/>
      <c r="CK75" s="1309"/>
      <c r="CL75" s="1309"/>
      <c r="CM75" s="1309"/>
      <c r="CN75" s="1309">
        <v>4.4000000000000004</v>
      </c>
      <c r="CO75" s="1309"/>
      <c r="CP75" s="1309"/>
      <c r="CQ75" s="1309"/>
      <c r="CR75" s="1309"/>
      <c r="CS75" s="1309"/>
      <c r="CT75" s="1309"/>
      <c r="CU75" s="1309"/>
      <c r="CV75" s="1309">
        <v>3.9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600</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EbXL21H8kiR5fChvQS6hrO5NhCysXMwUstSibUNGwIK35qmqjJZuhsHJJxA7lXcdRuFwsYiGg0L9CwSCXMBYg==" saltValue="bjuaQH26xWauMU+IQvR1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7BDKUZfk8BnkppgpVODOvAmgejdq88IlHOOe7AxqEUBYNCpIv4JG4W7hDXCuDKbd9coVsFA6XPk2R9Fh7X4NCw==" saltValue="ehu1qPS++BgDRy+X7/9Q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f9G7+tiBL1/sO5k2JEiDGToPFzfWdAxRXbJBb3QFrrUfKiOcbhJae4RV0WCoQkMtHzTHxFDHRtziQt6jYhU1SA==" saltValue="ZPWnM08n5sy8GVUvHbX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183515</v>
      </c>
      <c r="E3" s="162"/>
      <c r="F3" s="163">
        <v>245039</v>
      </c>
      <c r="G3" s="164"/>
      <c r="H3" s="165"/>
    </row>
    <row r="4" spans="1:8" x14ac:dyDescent="0.15">
      <c r="A4" s="166"/>
      <c r="B4" s="167"/>
      <c r="C4" s="168"/>
      <c r="D4" s="169">
        <v>62645</v>
      </c>
      <c r="E4" s="170"/>
      <c r="F4" s="171">
        <v>108922</v>
      </c>
      <c r="G4" s="172"/>
      <c r="H4" s="173"/>
    </row>
    <row r="5" spans="1:8" x14ac:dyDescent="0.15">
      <c r="A5" s="154" t="s">
        <v>548</v>
      </c>
      <c r="B5" s="159"/>
      <c r="C5" s="160"/>
      <c r="D5" s="161">
        <v>237041</v>
      </c>
      <c r="E5" s="162"/>
      <c r="F5" s="163">
        <v>291945</v>
      </c>
      <c r="G5" s="164"/>
      <c r="H5" s="165"/>
    </row>
    <row r="6" spans="1:8" x14ac:dyDescent="0.15">
      <c r="A6" s="166"/>
      <c r="B6" s="167"/>
      <c r="C6" s="168"/>
      <c r="D6" s="169">
        <v>51490</v>
      </c>
      <c r="E6" s="170"/>
      <c r="F6" s="171">
        <v>127651</v>
      </c>
      <c r="G6" s="172"/>
      <c r="H6" s="173"/>
    </row>
    <row r="7" spans="1:8" x14ac:dyDescent="0.15">
      <c r="A7" s="154" t="s">
        <v>549</v>
      </c>
      <c r="B7" s="159"/>
      <c r="C7" s="160"/>
      <c r="D7" s="161">
        <v>235718</v>
      </c>
      <c r="E7" s="162"/>
      <c r="F7" s="163">
        <v>291173</v>
      </c>
      <c r="G7" s="164"/>
      <c r="H7" s="165"/>
    </row>
    <row r="8" spans="1:8" x14ac:dyDescent="0.15">
      <c r="A8" s="166"/>
      <c r="B8" s="167"/>
      <c r="C8" s="168"/>
      <c r="D8" s="169">
        <v>67411</v>
      </c>
      <c r="E8" s="170"/>
      <c r="F8" s="171">
        <v>119071</v>
      </c>
      <c r="G8" s="172"/>
      <c r="H8" s="173"/>
    </row>
    <row r="9" spans="1:8" x14ac:dyDescent="0.15">
      <c r="A9" s="154" t="s">
        <v>550</v>
      </c>
      <c r="B9" s="159"/>
      <c r="C9" s="160"/>
      <c r="D9" s="161">
        <v>277808</v>
      </c>
      <c r="E9" s="162"/>
      <c r="F9" s="163">
        <v>271581</v>
      </c>
      <c r="G9" s="164"/>
      <c r="H9" s="165"/>
    </row>
    <row r="10" spans="1:8" x14ac:dyDescent="0.15">
      <c r="A10" s="166"/>
      <c r="B10" s="167"/>
      <c r="C10" s="168"/>
      <c r="D10" s="169">
        <v>103875</v>
      </c>
      <c r="E10" s="170"/>
      <c r="F10" s="171">
        <v>117844</v>
      </c>
      <c r="G10" s="172"/>
      <c r="H10" s="173"/>
    </row>
    <row r="11" spans="1:8" x14ac:dyDescent="0.15">
      <c r="A11" s="154" t="s">
        <v>551</v>
      </c>
      <c r="B11" s="159"/>
      <c r="C11" s="160"/>
      <c r="D11" s="161">
        <v>371245</v>
      </c>
      <c r="E11" s="162"/>
      <c r="F11" s="163">
        <v>268375</v>
      </c>
      <c r="G11" s="164"/>
      <c r="H11" s="165"/>
    </row>
    <row r="12" spans="1:8" x14ac:dyDescent="0.15">
      <c r="A12" s="166"/>
      <c r="B12" s="167"/>
      <c r="C12" s="174"/>
      <c r="D12" s="169">
        <v>252359</v>
      </c>
      <c r="E12" s="170"/>
      <c r="F12" s="171">
        <v>119602</v>
      </c>
      <c r="G12" s="172"/>
      <c r="H12" s="173"/>
    </row>
    <row r="13" spans="1:8" x14ac:dyDescent="0.15">
      <c r="A13" s="154"/>
      <c r="B13" s="159"/>
      <c r="C13" s="175"/>
      <c r="D13" s="176">
        <v>261065</v>
      </c>
      <c r="E13" s="177"/>
      <c r="F13" s="178">
        <v>273623</v>
      </c>
      <c r="G13" s="179"/>
      <c r="H13" s="165"/>
    </row>
    <row r="14" spans="1:8" x14ac:dyDescent="0.15">
      <c r="A14" s="166"/>
      <c r="B14" s="167"/>
      <c r="C14" s="168"/>
      <c r="D14" s="169">
        <v>107556</v>
      </c>
      <c r="E14" s="170"/>
      <c r="F14" s="171">
        <v>118618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21.12</v>
      </c>
      <c r="C19" s="180">
        <f>ROUND(VALUE(SUBSTITUTE(実質収支比率等に係る経年分析!G$48,"▲","-")),2)</f>
        <v>20.78</v>
      </c>
      <c r="D19" s="180">
        <f>ROUND(VALUE(SUBSTITUTE(実質収支比率等に係る経年分析!H$48,"▲","-")),2)</f>
        <v>20.5</v>
      </c>
      <c r="E19" s="180">
        <f>ROUND(VALUE(SUBSTITUTE(実質収支比率等に係る経年分析!I$48,"▲","-")),2)</f>
        <v>24.51</v>
      </c>
      <c r="F19" s="180">
        <f>ROUND(VALUE(SUBSTITUTE(実質収支比率等に係る経年分析!J$48,"▲","-")),2)</f>
        <v>12.35</v>
      </c>
    </row>
    <row r="20" spans="1:11" x14ac:dyDescent="0.15">
      <c r="A20" s="180" t="s">
        <v>55</v>
      </c>
      <c r="B20" s="180">
        <f>ROUND(VALUE(SUBSTITUTE(実質収支比率等に係る経年分析!F$47,"▲","-")),2)</f>
        <v>53.53</v>
      </c>
      <c r="C20" s="180">
        <f>ROUND(VALUE(SUBSTITUTE(実質収支比率等に係る経年分析!G$47,"▲","-")),2)</f>
        <v>56.47</v>
      </c>
      <c r="D20" s="180">
        <f>ROUND(VALUE(SUBSTITUTE(実質収支比率等に係る経年分析!H$47,"▲","-")),2)</f>
        <v>60.82</v>
      </c>
      <c r="E20" s="180">
        <f>ROUND(VALUE(SUBSTITUTE(実質収支比率等に係る経年分析!I$47,"▲","-")),2)</f>
        <v>63.75</v>
      </c>
      <c r="F20" s="180">
        <f>ROUND(VALUE(SUBSTITUTE(実質収支比率等に係る経年分析!J$47,"▲","-")),2)</f>
        <v>89.25</v>
      </c>
    </row>
    <row r="21" spans="1:11" x14ac:dyDescent="0.15">
      <c r="A21" s="180" t="s">
        <v>56</v>
      </c>
      <c r="B21" s="180">
        <f>IF(ISNUMBER(VALUE(SUBSTITUTE(実質収支比率等に係る経年分析!F$49,"▲","-"))),ROUND(VALUE(SUBSTITUTE(実質収支比率等に係る経年分析!F$49,"▲","-")),2),NA())</f>
        <v>1.42</v>
      </c>
      <c r="C21" s="180">
        <f>IF(ISNUMBER(VALUE(SUBSTITUTE(実質収支比率等に係る経年分析!G$49,"▲","-"))),ROUND(VALUE(SUBSTITUTE(実質収支比率等に係る経年分析!G$49,"▲","-")),2),NA())</f>
        <v>-1.22</v>
      </c>
      <c r="D21" s="180">
        <f>IF(ISNUMBER(VALUE(SUBSTITUTE(実質収支比率等に係る経年分析!H$49,"▲","-"))),ROUND(VALUE(SUBSTITUTE(実質収支比率等に係る経年分析!H$49,"▲","-")),2),NA())</f>
        <v>-1.63</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11.24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f>IF(ROUND(VALUE(SUBSTITUTE(連結実質赤字比率に係る赤字・黒字の構成分析!H$38,"▲", "-")), 2) &lt; 0, ABS(ROUND(VALUE(SUBSTITUTE(連結実質赤字比率に係る赤字・黒字の構成分析!H$38,"▲", "-")), 2)), NA())</f>
        <v>0.67</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国民健康保険特別会計（診療施設勘定）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7.0000000000000007E-2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0.03</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0.14000000000000001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325</v>
      </c>
      <c r="E42" s="182"/>
      <c r="F42" s="182"/>
      <c r="G42" s="182">
        <f>'実質公債費比率（分子）の構造'!L$52</f>
        <v>279</v>
      </c>
      <c r="H42" s="182"/>
      <c r="I42" s="182"/>
      <c r="J42" s="182">
        <f>'実質公債費比率（分子）の構造'!M$52</f>
        <v>228</v>
      </c>
      <c r="K42" s="182"/>
      <c r="L42" s="182"/>
      <c r="M42" s="182">
        <f>'実質公債費比率（分子）の構造'!N$52</f>
        <v>193</v>
      </c>
      <c r="N42" s="182"/>
      <c r="O42" s="182"/>
      <c r="P42" s="182">
        <f>'実質公債費比率（分子）の構造'!O$52</f>
        <v>165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21</v>
      </c>
      <c r="C46" s="182"/>
      <c r="D46" s="182"/>
      <c r="E46" s="182">
        <f>'実質公債費比率（分子）の構造'!L$48</f>
        <v>24</v>
      </c>
      <c r="F46" s="182"/>
      <c r="G46" s="182"/>
      <c r="H46" s="182">
        <f>'実質公債費比率（分子）の構造'!M$48</f>
        <v>34</v>
      </c>
      <c r="I46" s="182"/>
      <c r="J46" s="182"/>
      <c r="K46" s="182">
        <f>'実質公債費比率（分子）の構造'!N$48</f>
        <v>33</v>
      </c>
      <c r="L46" s="182"/>
      <c r="M46" s="182"/>
      <c r="N46" s="182">
        <f>'実質公債費比率（分子）の構造'!O$48</f>
        <v>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384</v>
      </c>
      <c r="C49" s="182"/>
      <c r="D49" s="182"/>
      <c r="E49" s="182">
        <f>'実質公債費比率（分子）の構造'!L$45</f>
        <v>316</v>
      </c>
      <c r="F49" s="182"/>
      <c r="G49" s="182"/>
      <c r="H49" s="182">
        <f>'実質公債費比率（分子）の構造'!M$45</f>
        <v>243</v>
      </c>
      <c r="I49" s="182"/>
      <c r="J49" s="182"/>
      <c r="K49" s="182">
        <f>'実質公債費比率（分子）の構造'!N$45</f>
        <v>202</v>
      </c>
      <c r="L49" s="182"/>
      <c r="M49" s="182"/>
      <c r="N49" s="182">
        <f>'実質公債費比率（分子）の構造'!O$45</f>
        <v>177</v>
      </c>
      <c r="O49" s="182"/>
      <c r="P49" s="182"/>
    </row>
    <row r="50" spans="1:16" x14ac:dyDescent="0.15">
      <c r="A50" s="182" t="s">
        <v>71</v>
      </c>
      <c r="B50" s="182" t="e">
        <f>NA()</f>
        <v>#N/A</v>
      </c>
      <c r="C50" s="182">
        <f>IF(ISNUMBER('実質公債費比率（分子）の構造'!K$53),'実質公債費比率（分子）の構造'!K$53,NA())</f>
        <v>81</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49</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1748</v>
      </c>
      <c r="E56" s="181"/>
      <c r="F56" s="181"/>
      <c r="G56" s="181">
        <f>'将来負担比率（分子）の構造'!J$52</f>
        <v>1647</v>
      </c>
      <c r="H56" s="181"/>
      <c r="I56" s="181"/>
      <c r="J56" s="181">
        <f>'将来負担比率（分子）の構造'!K$52</f>
        <v>1597</v>
      </c>
      <c r="K56" s="181"/>
      <c r="L56" s="181"/>
      <c r="M56" s="181">
        <f>'将来負担比率（分子）の構造'!L$52</f>
        <v>1556</v>
      </c>
      <c r="N56" s="181"/>
      <c r="O56" s="181"/>
      <c r="P56" s="181">
        <f>'将来負担比率（分子）の構造'!M$52</f>
        <v>1720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2538</v>
      </c>
      <c r="E58" s="181"/>
      <c r="F58" s="181"/>
      <c r="G58" s="181">
        <f>'将来負担比率（分子）の構造'!J$50</f>
        <v>2771</v>
      </c>
      <c r="H58" s="181"/>
      <c r="I58" s="181"/>
      <c r="J58" s="181">
        <f>'将来負担比率（分子）の構造'!K$50</f>
        <v>2867</v>
      </c>
      <c r="K58" s="181"/>
      <c r="L58" s="181"/>
      <c r="M58" s="181">
        <f>'将来負担比率（分子）の構造'!L$50</f>
        <v>2881</v>
      </c>
      <c r="N58" s="181"/>
      <c r="O58" s="181"/>
      <c r="P58" s="181">
        <f>'将来負担比率（分子）の構造'!M$50</f>
        <v>3215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612</v>
      </c>
      <c r="C62" s="181"/>
      <c r="D62" s="181"/>
      <c r="E62" s="181">
        <f>'将来負担比率（分子）の構造'!J$45</f>
        <v>597</v>
      </c>
      <c r="F62" s="181"/>
      <c r="G62" s="181"/>
      <c r="H62" s="181">
        <f>'将来負担比率（分子）の構造'!K$45</f>
        <v>574</v>
      </c>
      <c r="I62" s="181"/>
      <c r="J62" s="181"/>
      <c r="K62" s="181">
        <f>'将来負担比率（分子）の構造'!L$45</f>
        <v>532</v>
      </c>
      <c r="L62" s="181"/>
      <c r="M62" s="181"/>
      <c r="N62" s="181">
        <f>'将来負担比率（分子）の構造'!M$45</f>
        <v>509</v>
      </c>
      <c r="O62" s="181"/>
      <c r="P62" s="181"/>
    </row>
    <row r="63" spans="1:16" x14ac:dyDescent="0.15">
      <c r="A63" s="181" t="s">
        <v>34</v>
      </c>
      <c r="B63" s="181">
        <f>'将来負担比率（分子）の構造'!I$44</f>
        <v>33</v>
      </c>
      <c r="C63" s="181"/>
      <c r="D63" s="181"/>
      <c r="E63" s="181">
        <f>'将来負担比率（分子）の構造'!J$44</f>
        <v>39</v>
      </c>
      <c r="F63" s="181"/>
      <c r="G63" s="181"/>
      <c r="H63" s="181">
        <f>'将来負担比率（分子）の構造'!K$44</f>
        <v>34</v>
      </c>
      <c r="I63" s="181"/>
      <c r="J63" s="181"/>
      <c r="K63" s="181">
        <f>'将来負担比率（分子）の構造'!L$44</f>
        <v>30</v>
      </c>
      <c r="L63" s="181"/>
      <c r="M63" s="181"/>
      <c r="N63" s="181">
        <f>'将来負担比率（分子）の構造'!M$44</f>
        <v>24</v>
      </c>
      <c r="O63" s="181"/>
      <c r="P63" s="181"/>
    </row>
    <row r="64" spans="1:16" x14ac:dyDescent="0.15">
      <c r="A64" s="181" t="s">
        <v>33</v>
      </c>
      <c r="B64" s="181">
        <f>'将来負担比率（分子）の構造'!I$43</f>
        <v>150</v>
      </c>
      <c r="C64" s="181"/>
      <c r="D64" s="181"/>
      <c r="E64" s="181">
        <f>'将来負担比率（分子）の構造'!J$43</f>
        <v>149</v>
      </c>
      <c r="F64" s="181"/>
      <c r="G64" s="181"/>
      <c r="H64" s="181">
        <f>'将来負担比率（分子）の構造'!K$43</f>
        <v>167</v>
      </c>
      <c r="I64" s="181"/>
      <c r="J64" s="181"/>
      <c r="K64" s="181">
        <f>'将来負担比率（分子）の構造'!L$43</f>
        <v>175</v>
      </c>
      <c r="L64" s="181"/>
      <c r="M64" s="181"/>
      <c r="N64" s="181">
        <f>'将来負担比率（分子）の構造'!M$43</f>
        <v>184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1748</v>
      </c>
      <c r="C66" s="181"/>
      <c r="D66" s="181"/>
      <c r="E66" s="181">
        <f>'将来負担比率（分子）の構造'!J$41</f>
        <v>1649</v>
      </c>
      <c r="F66" s="181"/>
      <c r="G66" s="181"/>
      <c r="H66" s="181">
        <f>'将来負担比率（分子）の構造'!K$41</f>
        <v>1609</v>
      </c>
      <c r="I66" s="181"/>
      <c r="J66" s="181"/>
      <c r="K66" s="181">
        <f>'将来負担比率（分子）の構造'!L$41</f>
        <v>1647</v>
      </c>
      <c r="L66" s="181"/>
      <c r="M66" s="181"/>
      <c r="N66" s="181">
        <f>'将来負担比率（分子）の構造'!M$41</f>
        <v>1923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820</v>
      </c>
      <c r="C72" s="185">
        <f>基金残高に係る経年分析!G55</f>
        <v>822</v>
      </c>
      <c r="D72" s="185">
        <f>基金残高に係る経年分析!H55</f>
        <v>1125</v>
      </c>
    </row>
    <row r="73" spans="1:16" x14ac:dyDescent="0.15">
      <c r="A73" s="184" t="s">
        <v>78</v>
      </c>
      <c r="B73" s="185">
        <f>基金残高に係る経年分析!F56</f>
        <v>432</v>
      </c>
      <c r="C73" s="185">
        <f>基金残高に係る経年分析!G56</f>
        <v>434</v>
      </c>
      <c r="D73" s="185">
        <f>基金残高に係る経年分析!H56</f>
        <v>435</v>
      </c>
    </row>
    <row r="74" spans="1:16" x14ac:dyDescent="0.15">
      <c r="A74" s="184" t="s">
        <v>79</v>
      </c>
      <c r="B74" s="185">
        <f>基金残高に係る経年分析!F57</f>
        <v>1371</v>
      </c>
      <c r="C74" s="185">
        <f>基金残高に係る経年分析!G57</f>
        <v>1377</v>
      </c>
      <c r="D74" s="185">
        <f>基金残高に係る経年分析!H57</f>
        <v>1394</v>
      </c>
    </row>
  </sheetData>
  <sheetProtection algorithmName="SHA-512" hashValue="mn5Osn/gtXdJRwf5J3jecAws1rjgPPrvfUNDkPLxmjUvcX0JmvqGEZDB3ZsGKYckKlVHs8jfG0Xhz7Oy6q1dtQ==" saltValue="XCdNDAuNjPnATO8e3Ou9z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226</v>
      </c>
      <c r="C5" s="747"/>
      <c r="D5" s="747"/>
      <c r="E5" s="747"/>
      <c r="F5" s="747"/>
      <c r="G5" s="747"/>
      <c r="H5" s="747"/>
      <c r="I5" s="747"/>
      <c r="J5" s="747"/>
      <c r="K5" s="747"/>
      <c r="L5" s="747"/>
      <c r="M5" s="747"/>
      <c r="N5" s="747"/>
      <c r="O5" s="747"/>
      <c r="P5" s="747"/>
      <c r="Q5" s="748"/>
      <c r="R5" s="733">
        <v>105034</v>
      </c>
      <c r="S5" s="734"/>
      <c r="T5" s="734"/>
      <c r="U5" s="734"/>
      <c r="V5" s="734"/>
      <c r="W5" s="734"/>
      <c r="X5" s="734"/>
      <c r="Y5" s="777"/>
      <c r="Z5" s="795">
        <v>4</v>
      </c>
      <c r="AA5" s="795"/>
      <c r="AB5" s="795"/>
      <c r="AC5" s="795"/>
      <c r="AD5" s="796">
        <v>105034</v>
      </c>
      <c r="AE5" s="796"/>
      <c r="AF5" s="796"/>
      <c r="AG5" s="796"/>
      <c r="AH5" s="796"/>
      <c r="AI5" s="796"/>
      <c r="AJ5" s="796"/>
      <c r="AK5" s="796"/>
      <c r="AL5" s="778">
        <v>8.5</v>
      </c>
      <c r="AM5" s="751"/>
      <c r="AN5" s="751"/>
      <c r="AO5" s="779"/>
      <c r="AP5" s="746" t="s">
        <v>227</v>
      </c>
      <c r="AQ5" s="747"/>
      <c r="AR5" s="747"/>
      <c r="AS5" s="747"/>
      <c r="AT5" s="747"/>
      <c r="AU5" s="747"/>
      <c r="AV5" s="747"/>
      <c r="AW5" s="747"/>
      <c r="AX5" s="747"/>
      <c r="AY5" s="747"/>
      <c r="AZ5" s="747"/>
      <c r="BA5" s="747"/>
      <c r="BB5" s="747"/>
      <c r="BC5" s="747"/>
      <c r="BD5" s="747"/>
      <c r="BE5" s="747"/>
      <c r="BF5" s="748"/>
      <c r="BG5" s="678">
        <v>105034</v>
      </c>
      <c r="BH5" s="679"/>
      <c r="BI5" s="679"/>
      <c r="BJ5" s="679"/>
      <c r="BK5" s="679"/>
      <c r="BL5" s="679"/>
      <c r="BM5" s="679"/>
      <c r="BN5" s="680"/>
      <c r="BO5" s="715">
        <v>100</v>
      </c>
      <c r="BP5" s="715"/>
      <c r="BQ5" s="715"/>
      <c r="BR5" s="715"/>
      <c r="BS5" s="716" t="s">
        <v>140</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44657</v>
      </c>
      <c r="S6" s="679"/>
      <c r="T6" s="679"/>
      <c r="U6" s="679"/>
      <c r="V6" s="679"/>
      <c r="W6" s="679"/>
      <c r="X6" s="679"/>
      <c r="Y6" s="680"/>
      <c r="Z6" s="715">
        <v>1.7</v>
      </c>
      <c r="AA6" s="715"/>
      <c r="AB6" s="715"/>
      <c r="AC6" s="715"/>
      <c r="AD6" s="716">
        <v>44657</v>
      </c>
      <c r="AE6" s="716"/>
      <c r="AF6" s="716"/>
      <c r="AG6" s="716"/>
      <c r="AH6" s="716"/>
      <c r="AI6" s="716"/>
      <c r="AJ6" s="716"/>
      <c r="AK6" s="716"/>
      <c r="AL6" s="681">
        <v>3.6</v>
      </c>
      <c r="AM6" s="682"/>
      <c r="AN6" s="682"/>
      <c r="AO6" s="717"/>
      <c r="AP6" s="675" t="s">
        <v>232</v>
      </c>
      <c r="AQ6" s="676"/>
      <c r="AR6" s="676"/>
      <c r="AS6" s="676"/>
      <c r="AT6" s="676"/>
      <c r="AU6" s="676"/>
      <c r="AV6" s="676"/>
      <c r="AW6" s="676"/>
      <c r="AX6" s="676"/>
      <c r="AY6" s="676"/>
      <c r="AZ6" s="676"/>
      <c r="BA6" s="676"/>
      <c r="BB6" s="676"/>
      <c r="BC6" s="676"/>
      <c r="BD6" s="676"/>
      <c r="BE6" s="676"/>
      <c r="BF6" s="677"/>
      <c r="BG6" s="678">
        <v>105034</v>
      </c>
      <c r="BH6" s="679"/>
      <c r="BI6" s="679"/>
      <c r="BJ6" s="679"/>
      <c r="BK6" s="679"/>
      <c r="BL6" s="679"/>
      <c r="BM6" s="679"/>
      <c r="BN6" s="680"/>
      <c r="BO6" s="715">
        <v>100</v>
      </c>
      <c r="BP6" s="715"/>
      <c r="BQ6" s="715"/>
      <c r="BR6" s="715"/>
      <c r="BS6" s="716" t="s">
        <v>140</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36458</v>
      </c>
      <c r="CS6" s="679"/>
      <c r="CT6" s="679"/>
      <c r="CU6" s="679"/>
      <c r="CV6" s="679"/>
      <c r="CW6" s="679"/>
      <c r="CX6" s="679"/>
      <c r="CY6" s="680"/>
      <c r="CZ6" s="778">
        <v>1.5</v>
      </c>
      <c r="DA6" s="751"/>
      <c r="DB6" s="751"/>
      <c r="DC6" s="781"/>
      <c r="DD6" s="684" t="s">
        <v>177</v>
      </c>
      <c r="DE6" s="679"/>
      <c r="DF6" s="679"/>
      <c r="DG6" s="679"/>
      <c r="DH6" s="679"/>
      <c r="DI6" s="679"/>
      <c r="DJ6" s="679"/>
      <c r="DK6" s="679"/>
      <c r="DL6" s="679"/>
      <c r="DM6" s="679"/>
      <c r="DN6" s="679"/>
      <c r="DO6" s="679"/>
      <c r="DP6" s="680"/>
      <c r="DQ6" s="684">
        <v>36458</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131</v>
      </c>
      <c r="S7" s="679"/>
      <c r="T7" s="679"/>
      <c r="U7" s="679"/>
      <c r="V7" s="679"/>
      <c r="W7" s="679"/>
      <c r="X7" s="679"/>
      <c r="Y7" s="680"/>
      <c r="Z7" s="715">
        <v>0</v>
      </c>
      <c r="AA7" s="715"/>
      <c r="AB7" s="715"/>
      <c r="AC7" s="715"/>
      <c r="AD7" s="716">
        <v>131</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39135</v>
      </c>
      <c r="BH7" s="679"/>
      <c r="BI7" s="679"/>
      <c r="BJ7" s="679"/>
      <c r="BK7" s="679"/>
      <c r="BL7" s="679"/>
      <c r="BM7" s="679"/>
      <c r="BN7" s="680"/>
      <c r="BO7" s="715">
        <v>37.299999999999997</v>
      </c>
      <c r="BP7" s="715"/>
      <c r="BQ7" s="715"/>
      <c r="BR7" s="715"/>
      <c r="BS7" s="716" t="s">
        <v>140</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751403</v>
      </c>
      <c r="CS7" s="679"/>
      <c r="CT7" s="679"/>
      <c r="CU7" s="679"/>
      <c r="CV7" s="679"/>
      <c r="CW7" s="679"/>
      <c r="CX7" s="679"/>
      <c r="CY7" s="680"/>
      <c r="CZ7" s="715">
        <v>30.6</v>
      </c>
      <c r="DA7" s="715"/>
      <c r="DB7" s="715"/>
      <c r="DC7" s="715"/>
      <c r="DD7" s="684">
        <v>121938</v>
      </c>
      <c r="DE7" s="679"/>
      <c r="DF7" s="679"/>
      <c r="DG7" s="679"/>
      <c r="DH7" s="679"/>
      <c r="DI7" s="679"/>
      <c r="DJ7" s="679"/>
      <c r="DK7" s="679"/>
      <c r="DL7" s="679"/>
      <c r="DM7" s="679"/>
      <c r="DN7" s="679"/>
      <c r="DO7" s="679"/>
      <c r="DP7" s="680"/>
      <c r="DQ7" s="684">
        <v>586382</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877</v>
      </c>
      <c r="S8" s="679"/>
      <c r="T8" s="679"/>
      <c r="U8" s="679"/>
      <c r="V8" s="679"/>
      <c r="W8" s="679"/>
      <c r="X8" s="679"/>
      <c r="Y8" s="680"/>
      <c r="Z8" s="715">
        <v>0</v>
      </c>
      <c r="AA8" s="715"/>
      <c r="AB8" s="715"/>
      <c r="AC8" s="715"/>
      <c r="AD8" s="716">
        <v>877</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3112</v>
      </c>
      <c r="BH8" s="679"/>
      <c r="BI8" s="679"/>
      <c r="BJ8" s="679"/>
      <c r="BK8" s="679"/>
      <c r="BL8" s="679"/>
      <c r="BM8" s="679"/>
      <c r="BN8" s="680"/>
      <c r="BO8" s="715">
        <v>3</v>
      </c>
      <c r="BP8" s="715"/>
      <c r="BQ8" s="715"/>
      <c r="BR8" s="715"/>
      <c r="BS8" s="684" t="s">
        <v>140</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448941</v>
      </c>
      <c r="CS8" s="679"/>
      <c r="CT8" s="679"/>
      <c r="CU8" s="679"/>
      <c r="CV8" s="679"/>
      <c r="CW8" s="679"/>
      <c r="CX8" s="679"/>
      <c r="CY8" s="680"/>
      <c r="CZ8" s="715">
        <v>18.3</v>
      </c>
      <c r="DA8" s="715"/>
      <c r="DB8" s="715"/>
      <c r="DC8" s="715"/>
      <c r="DD8" s="684">
        <v>71851</v>
      </c>
      <c r="DE8" s="679"/>
      <c r="DF8" s="679"/>
      <c r="DG8" s="679"/>
      <c r="DH8" s="679"/>
      <c r="DI8" s="679"/>
      <c r="DJ8" s="679"/>
      <c r="DK8" s="679"/>
      <c r="DL8" s="679"/>
      <c r="DM8" s="679"/>
      <c r="DN8" s="679"/>
      <c r="DO8" s="679"/>
      <c r="DP8" s="680"/>
      <c r="DQ8" s="684">
        <v>259349</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499</v>
      </c>
      <c r="S9" s="679"/>
      <c r="T9" s="679"/>
      <c r="U9" s="679"/>
      <c r="V9" s="679"/>
      <c r="W9" s="679"/>
      <c r="X9" s="679"/>
      <c r="Y9" s="680"/>
      <c r="Z9" s="715">
        <v>0</v>
      </c>
      <c r="AA9" s="715"/>
      <c r="AB9" s="715"/>
      <c r="AC9" s="715"/>
      <c r="AD9" s="716">
        <v>499</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33037</v>
      </c>
      <c r="BH9" s="679"/>
      <c r="BI9" s="679"/>
      <c r="BJ9" s="679"/>
      <c r="BK9" s="679"/>
      <c r="BL9" s="679"/>
      <c r="BM9" s="679"/>
      <c r="BN9" s="680"/>
      <c r="BO9" s="715">
        <v>31.5</v>
      </c>
      <c r="BP9" s="715"/>
      <c r="BQ9" s="715"/>
      <c r="BR9" s="715"/>
      <c r="BS9" s="684" t="s">
        <v>140</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126323</v>
      </c>
      <c r="CS9" s="679"/>
      <c r="CT9" s="679"/>
      <c r="CU9" s="679"/>
      <c r="CV9" s="679"/>
      <c r="CW9" s="679"/>
      <c r="CX9" s="679"/>
      <c r="CY9" s="680"/>
      <c r="CZ9" s="715">
        <v>5.0999999999999996</v>
      </c>
      <c r="DA9" s="715"/>
      <c r="DB9" s="715"/>
      <c r="DC9" s="715"/>
      <c r="DD9" s="684">
        <v>1492</v>
      </c>
      <c r="DE9" s="679"/>
      <c r="DF9" s="679"/>
      <c r="DG9" s="679"/>
      <c r="DH9" s="679"/>
      <c r="DI9" s="679"/>
      <c r="DJ9" s="679"/>
      <c r="DK9" s="679"/>
      <c r="DL9" s="679"/>
      <c r="DM9" s="679"/>
      <c r="DN9" s="679"/>
      <c r="DO9" s="679"/>
      <c r="DP9" s="680"/>
      <c r="DQ9" s="684">
        <v>116536</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140</v>
      </c>
      <c r="S10" s="679"/>
      <c r="T10" s="679"/>
      <c r="U10" s="679"/>
      <c r="V10" s="679"/>
      <c r="W10" s="679"/>
      <c r="X10" s="679"/>
      <c r="Y10" s="680"/>
      <c r="Z10" s="715" t="s">
        <v>140</v>
      </c>
      <c r="AA10" s="715"/>
      <c r="AB10" s="715"/>
      <c r="AC10" s="715"/>
      <c r="AD10" s="716" t="s">
        <v>140</v>
      </c>
      <c r="AE10" s="716"/>
      <c r="AF10" s="716"/>
      <c r="AG10" s="716"/>
      <c r="AH10" s="716"/>
      <c r="AI10" s="716"/>
      <c r="AJ10" s="716"/>
      <c r="AK10" s="716"/>
      <c r="AL10" s="681" t="s">
        <v>177</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2200</v>
      </c>
      <c r="BH10" s="679"/>
      <c r="BI10" s="679"/>
      <c r="BJ10" s="679"/>
      <c r="BK10" s="679"/>
      <c r="BL10" s="679"/>
      <c r="BM10" s="679"/>
      <c r="BN10" s="680"/>
      <c r="BO10" s="715">
        <v>2.1</v>
      </c>
      <c r="BP10" s="715"/>
      <c r="BQ10" s="715"/>
      <c r="BR10" s="715"/>
      <c r="BS10" s="684" t="s">
        <v>245</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44</v>
      </c>
      <c r="CS10" s="679"/>
      <c r="CT10" s="679"/>
      <c r="CU10" s="679"/>
      <c r="CV10" s="679"/>
      <c r="CW10" s="679"/>
      <c r="CX10" s="679"/>
      <c r="CY10" s="680"/>
      <c r="CZ10" s="715">
        <v>0</v>
      </c>
      <c r="DA10" s="715"/>
      <c r="DB10" s="715"/>
      <c r="DC10" s="715"/>
      <c r="DD10" s="684" t="s">
        <v>140</v>
      </c>
      <c r="DE10" s="679"/>
      <c r="DF10" s="679"/>
      <c r="DG10" s="679"/>
      <c r="DH10" s="679"/>
      <c r="DI10" s="679"/>
      <c r="DJ10" s="679"/>
      <c r="DK10" s="679"/>
      <c r="DL10" s="679"/>
      <c r="DM10" s="679"/>
      <c r="DN10" s="679"/>
      <c r="DO10" s="679"/>
      <c r="DP10" s="680"/>
      <c r="DQ10" s="684">
        <v>44</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26889</v>
      </c>
      <c r="S11" s="679"/>
      <c r="T11" s="679"/>
      <c r="U11" s="679"/>
      <c r="V11" s="679"/>
      <c r="W11" s="679"/>
      <c r="X11" s="679"/>
      <c r="Y11" s="680"/>
      <c r="Z11" s="681">
        <v>1</v>
      </c>
      <c r="AA11" s="682"/>
      <c r="AB11" s="682"/>
      <c r="AC11" s="683"/>
      <c r="AD11" s="684">
        <v>26889</v>
      </c>
      <c r="AE11" s="679"/>
      <c r="AF11" s="679"/>
      <c r="AG11" s="679"/>
      <c r="AH11" s="679"/>
      <c r="AI11" s="679"/>
      <c r="AJ11" s="679"/>
      <c r="AK11" s="680"/>
      <c r="AL11" s="681">
        <v>2.2000000000000002</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786</v>
      </c>
      <c r="BH11" s="679"/>
      <c r="BI11" s="679"/>
      <c r="BJ11" s="679"/>
      <c r="BK11" s="679"/>
      <c r="BL11" s="679"/>
      <c r="BM11" s="679"/>
      <c r="BN11" s="680"/>
      <c r="BO11" s="715">
        <v>0.7</v>
      </c>
      <c r="BP11" s="715"/>
      <c r="BQ11" s="715"/>
      <c r="BR11" s="715"/>
      <c r="BS11" s="684" t="s">
        <v>140</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135742</v>
      </c>
      <c r="CS11" s="679"/>
      <c r="CT11" s="679"/>
      <c r="CU11" s="679"/>
      <c r="CV11" s="679"/>
      <c r="CW11" s="679"/>
      <c r="CX11" s="679"/>
      <c r="CY11" s="680"/>
      <c r="CZ11" s="715">
        <v>5.5</v>
      </c>
      <c r="DA11" s="715"/>
      <c r="DB11" s="715"/>
      <c r="DC11" s="715"/>
      <c r="DD11" s="684">
        <v>48176</v>
      </c>
      <c r="DE11" s="679"/>
      <c r="DF11" s="679"/>
      <c r="DG11" s="679"/>
      <c r="DH11" s="679"/>
      <c r="DI11" s="679"/>
      <c r="DJ11" s="679"/>
      <c r="DK11" s="679"/>
      <c r="DL11" s="679"/>
      <c r="DM11" s="679"/>
      <c r="DN11" s="679"/>
      <c r="DO11" s="679"/>
      <c r="DP11" s="680"/>
      <c r="DQ11" s="684">
        <v>58220</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140</v>
      </c>
      <c r="S12" s="679"/>
      <c r="T12" s="679"/>
      <c r="U12" s="679"/>
      <c r="V12" s="679"/>
      <c r="W12" s="679"/>
      <c r="X12" s="679"/>
      <c r="Y12" s="680"/>
      <c r="Z12" s="715" t="s">
        <v>177</v>
      </c>
      <c r="AA12" s="715"/>
      <c r="AB12" s="715"/>
      <c r="AC12" s="715"/>
      <c r="AD12" s="716" t="s">
        <v>140</v>
      </c>
      <c r="AE12" s="716"/>
      <c r="AF12" s="716"/>
      <c r="AG12" s="716"/>
      <c r="AH12" s="716"/>
      <c r="AI12" s="716"/>
      <c r="AJ12" s="716"/>
      <c r="AK12" s="716"/>
      <c r="AL12" s="681" t="s">
        <v>140</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57176</v>
      </c>
      <c r="BH12" s="679"/>
      <c r="BI12" s="679"/>
      <c r="BJ12" s="679"/>
      <c r="BK12" s="679"/>
      <c r="BL12" s="679"/>
      <c r="BM12" s="679"/>
      <c r="BN12" s="680"/>
      <c r="BO12" s="715">
        <v>54.4</v>
      </c>
      <c r="BP12" s="715"/>
      <c r="BQ12" s="715"/>
      <c r="BR12" s="715"/>
      <c r="BS12" s="684" t="s">
        <v>245</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144716</v>
      </c>
      <c r="CS12" s="679"/>
      <c r="CT12" s="679"/>
      <c r="CU12" s="679"/>
      <c r="CV12" s="679"/>
      <c r="CW12" s="679"/>
      <c r="CX12" s="679"/>
      <c r="CY12" s="680"/>
      <c r="CZ12" s="715">
        <v>5.9</v>
      </c>
      <c r="DA12" s="715"/>
      <c r="DB12" s="715"/>
      <c r="DC12" s="715"/>
      <c r="DD12" s="684">
        <v>19458</v>
      </c>
      <c r="DE12" s="679"/>
      <c r="DF12" s="679"/>
      <c r="DG12" s="679"/>
      <c r="DH12" s="679"/>
      <c r="DI12" s="679"/>
      <c r="DJ12" s="679"/>
      <c r="DK12" s="679"/>
      <c r="DL12" s="679"/>
      <c r="DM12" s="679"/>
      <c r="DN12" s="679"/>
      <c r="DO12" s="679"/>
      <c r="DP12" s="680"/>
      <c r="DQ12" s="684">
        <v>96342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140</v>
      </c>
      <c r="S13" s="679"/>
      <c r="T13" s="679"/>
      <c r="U13" s="679"/>
      <c r="V13" s="679"/>
      <c r="W13" s="679"/>
      <c r="X13" s="679"/>
      <c r="Y13" s="680"/>
      <c r="Z13" s="715" t="s">
        <v>140</v>
      </c>
      <c r="AA13" s="715"/>
      <c r="AB13" s="715"/>
      <c r="AC13" s="715"/>
      <c r="AD13" s="716" t="s">
        <v>245</v>
      </c>
      <c r="AE13" s="716"/>
      <c r="AF13" s="716"/>
      <c r="AG13" s="716"/>
      <c r="AH13" s="716"/>
      <c r="AI13" s="716"/>
      <c r="AJ13" s="716"/>
      <c r="AK13" s="716"/>
      <c r="AL13" s="681" t="s">
        <v>140</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57176</v>
      </c>
      <c r="BH13" s="679"/>
      <c r="BI13" s="679"/>
      <c r="BJ13" s="679"/>
      <c r="BK13" s="679"/>
      <c r="BL13" s="679"/>
      <c r="BM13" s="679"/>
      <c r="BN13" s="680"/>
      <c r="BO13" s="715">
        <v>54.4</v>
      </c>
      <c r="BP13" s="715"/>
      <c r="BQ13" s="715"/>
      <c r="BR13" s="715"/>
      <c r="BS13" s="684" t="s">
        <v>140</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230215</v>
      </c>
      <c r="CS13" s="679"/>
      <c r="CT13" s="679"/>
      <c r="CU13" s="679"/>
      <c r="CV13" s="679"/>
      <c r="CW13" s="679"/>
      <c r="CX13" s="679"/>
      <c r="CY13" s="680"/>
      <c r="CZ13" s="715">
        <v>9.4</v>
      </c>
      <c r="DA13" s="715"/>
      <c r="DB13" s="715"/>
      <c r="DC13" s="715"/>
      <c r="DD13" s="684">
        <v>172320</v>
      </c>
      <c r="DE13" s="679"/>
      <c r="DF13" s="679"/>
      <c r="DG13" s="679"/>
      <c r="DH13" s="679"/>
      <c r="DI13" s="679"/>
      <c r="DJ13" s="679"/>
      <c r="DK13" s="679"/>
      <c r="DL13" s="679"/>
      <c r="DM13" s="679"/>
      <c r="DN13" s="679"/>
      <c r="DO13" s="679"/>
      <c r="DP13" s="680"/>
      <c r="DQ13" s="684">
        <v>63687</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5834</v>
      </c>
      <c r="S14" s="679"/>
      <c r="T14" s="679"/>
      <c r="U14" s="679"/>
      <c r="V14" s="679"/>
      <c r="W14" s="679"/>
      <c r="X14" s="679"/>
      <c r="Y14" s="680"/>
      <c r="Z14" s="715">
        <v>0.2</v>
      </c>
      <c r="AA14" s="715"/>
      <c r="AB14" s="715"/>
      <c r="AC14" s="715"/>
      <c r="AD14" s="716">
        <v>5834</v>
      </c>
      <c r="AE14" s="716"/>
      <c r="AF14" s="716"/>
      <c r="AG14" s="716"/>
      <c r="AH14" s="716"/>
      <c r="AI14" s="716"/>
      <c r="AJ14" s="716"/>
      <c r="AK14" s="716"/>
      <c r="AL14" s="681">
        <v>0.5</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6616</v>
      </c>
      <c r="BH14" s="679"/>
      <c r="BI14" s="679"/>
      <c r="BJ14" s="679"/>
      <c r="BK14" s="679"/>
      <c r="BL14" s="679"/>
      <c r="BM14" s="679"/>
      <c r="BN14" s="680"/>
      <c r="BO14" s="715">
        <v>6.3</v>
      </c>
      <c r="BP14" s="715"/>
      <c r="BQ14" s="715"/>
      <c r="BR14" s="715"/>
      <c r="BS14" s="684" t="s">
        <v>140</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128274</v>
      </c>
      <c r="CS14" s="679"/>
      <c r="CT14" s="679"/>
      <c r="CU14" s="679"/>
      <c r="CV14" s="679"/>
      <c r="CW14" s="679"/>
      <c r="CX14" s="679"/>
      <c r="CY14" s="680"/>
      <c r="CZ14" s="715">
        <v>5.2</v>
      </c>
      <c r="DA14" s="715"/>
      <c r="DB14" s="715"/>
      <c r="DC14" s="715"/>
      <c r="DD14" s="684">
        <v>30962</v>
      </c>
      <c r="DE14" s="679"/>
      <c r="DF14" s="679"/>
      <c r="DG14" s="679"/>
      <c r="DH14" s="679"/>
      <c r="DI14" s="679"/>
      <c r="DJ14" s="679"/>
      <c r="DK14" s="679"/>
      <c r="DL14" s="679"/>
      <c r="DM14" s="679"/>
      <c r="DN14" s="679"/>
      <c r="DO14" s="679"/>
      <c r="DP14" s="680"/>
      <c r="DQ14" s="684">
        <v>88788</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140</v>
      </c>
      <c r="S15" s="679"/>
      <c r="T15" s="679"/>
      <c r="U15" s="679"/>
      <c r="V15" s="679"/>
      <c r="W15" s="679"/>
      <c r="X15" s="679"/>
      <c r="Y15" s="680"/>
      <c r="Z15" s="715" t="s">
        <v>140</v>
      </c>
      <c r="AA15" s="715"/>
      <c r="AB15" s="715"/>
      <c r="AC15" s="715"/>
      <c r="AD15" s="716" t="s">
        <v>245</v>
      </c>
      <c r="AE15" s="716"/>
      <c r="AF15" s="716"/>
      <c r="AG15" s="716"/>
      <c r="AH15" s="716"/>
      <c r="AI15" s="716"/>
      <c r="AJ15" s="716"/>
      <c r="AK15" s="716"/>
      <c r="AL15" s="681" t="s">
        <v>177</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2107</v>
      </c>
      <c r="BH15" s="679"/>
      <c r="BI15" s="679"/>
      <c r="BJ15" s="679"/>
      <c r="BK15" s="679"/>
      <c r="BL15" s="679"/>
      <c r="BM15" s="679"/>
      <c r="BN15" s="680"/>
      <c r="BO15" s="715">
        <v>2</v>
      </c>
      <c r="BP15" s="715"/>
      <c r="BQ15" s="715"/>
      <c r="BR15" s="715"/>
      <c r="BS15" s="684" t="s">
        <v>140</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262518</v>
      </c>
      <c r="CS15" s="679"/>
      <c r="CT15" s="679"/>
      <c r="CU15" s="679"/>
      <c r="CV15" s="679"/>
      <c r="CW15" s="679"/>
      <c r="CX15" s="679"/>
      <c r="CY15" s="680"/>
      <c r="CZ15" s="715">
        <v>10.7</v>
      </c>
      <c r="DA15" s="715"/>
      <c r="DB15" s="715"/>
      <c r="DC15" s="715"/>
      <c r="DD15" s="684">
        <v>122969</v>
      </c>
      <c r="DE15" s="679"/>
      <c r="DF15" s="679"/>
      <c r="DG15" s="679"/>
      <c r="DH15" s="679"/>
      <c r="DI15" s="679"/>
      <c r="DJ15" s="679"/>
      <c r="DK15" s="679"/>
      <c r="DL15" s="679"/>
      <c r="DM15" s="679"/>
      <c r="DN15" s="679"/>
      <c r="DO15" s="679"/>
      <c r="DP15" s="680"/>
      <c r="DQ15" s="684">
        <v>124270</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2024</v>
      </c>
      <c r="S16" s="679"/>
      <c r="T16" s="679"/>
      <c r="U16" s="679"/>
      <c r="V16" s="679"/>
      <c r="W16" s="679"/>
      <c r="X16" s="679"/>
      <c r="Y16" s="680"/>
      <c r="Z16" s="715">
        <v>0.1</v>
      </c>
      <c r="AA16" s="715"/>
      <c r="AB16" s="715"/>
      <c r="AC16" s="715"/>
      <c r="AD16" s="716">
        <v>2024</v>
      </c>
      <c r="AE16" s="716"/>
      <c r="AF16" s="716"/>
      <c r="AG16" s="716"/>
      <c r="AH16" s="716"/>
      <c r="AI16" s="716"/>
      <c r="AJ16" s="716"/>
      <c r="AK16" s="716"/>
      <c r="AL16" s="681">
        <v>0.2</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177</v>
      </c>
      <c r="BH16" s="679"/>
      <c r="BI16" s="679"/>
      <c r="BJ16" s="679"/>
      <c r="BK16" s="679"/>
      <c r="BL16" s="679"/>
      <c r="BM16" s="679"/>
      <c r="BN16" s="680"/>
      <c r="BO16" s="715" t="s">
        <v>140</v>
      </c>
      <c r="BP16" s="715"/>
      <c r="BQ16" s="715"/>
      <c r="BR16" s="715"/>
      <c r="BS16" s="684" t="s">
        <v>245</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12918</v>
      </c>
      <c r="CS16" s="679"/>
      <c r="CT16" s="679"/>
      <c r="CU16" s="679"/>
      <c r="CV16" s="679"/>
      <c r="CW16" s="679"/>
      <c r="CX16" s="679"/>
      <c r="CY16" s="680"/>
      <c r="CZ16" s="715">
        <v>0.5</v>
      </c>
      <c r="DA16" s="715"/>
      <c r="DB16" s="715"/>
      <c r="DC16" s="715"/>
      <c r="DD16" s="684" t="s">
        <v>140</v>
      </c>
      <c r="DE16" s="679"/>
      <c r="DF16" s="679"/>
      <c r="DG16" s="679"/>
      <c r="DH16" s="679"/>
      <c r="DI16" s="679"/>
      <c r="DJ16" s="679"/>
      <c r="DK16" s="679"/>
      <c r="DL16" s="679"/>
      <c r="DM16" s="679"/>
      <c r="DN16" s="679"/>
      <c r="DO16" s="679"/>
      <c r="DP16" s="680"/>
      <c r="DQ16" s="684">
        <v>37</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1113</v>
      </c>
      <c r="S17" s="679"/>
      <c r="T17" s="679"/>
      <c r="U17" s="679"/>
      <c r="V17" s="679"/>
      <c r="W17" s="679"/>
      <c r="X17" s="679"/>
      <c r="Y17" s="680"/>
      <c r="Z17" s="715">
        <v>0</v>
      </c>
      <c r="AA17" s="715"/>
      <c r="AB17" s="715"/>
      <c r="AC17" s="715"/>
      <c r="AD17" s="716">
        <v>1113</v>
      </c>
      <c r="AE17" s="716"/>
      <c r="AF17" s="716"/>
      <c r="AG17" s="716"/>
      <c r="AH17" s="716"/>
      <c r="AI17" s="716"/>
      <c r="AJ17" s="716"/>
      <c r="AK17" s="716"/>
      <c r="AL17" s="681">
        <v>0.1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177</v>
      </c>
      <c r="BH17" s="679"/>
      <c r="BI17" s="679"/>
      <c r="BJ17" s="679"/>
      <c r="BK17" s="679"/>
      <c r="BL17" s="679"/>
      <c r="BM17" s="679"/>
      <c r="BN17" s="680"/>
      <c r="BO17" s="715" t="s">
        <v>245</v>
      </c>
      <c r="BP17" s="715"/>
      <c r="BQ17" s="715"/>
      <c r="BR17" s="715"/>
      <c r="BS17" s="684" t="s">
        <v>140</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175585</v>
      </c>
      <c r="CS17" s="679"/>
      <c r="CT17" s="679"/>
      <c r="CU17" s="679"/>
      <c r="CV17" s="679"/>
      <c r="CW17" s="679"/>
      <c r="CX17" s="679"/>
      <c r="CY17" s="680"/>
      <c r="CZ17" s="715">
        <v>7.1</v>
      </c>
      <c r="DA17" s="715"/>
      <c r="DB17" s="715"/>
      <c r="DC17" s="715"/>
      <c r="DD17" s="684" t="s">
        <v>140</v>
      </c>
      <c r="DE17" s="679"/>
      <c r="DF17" s="679"/>
      <c r="DG17" s="679"/>
      <c r="DH17" s="679"/>
      <c r="DI17" s="679"/>
      <c r="DJ17" s="679"/>
      <c r="DK17" s="679"/>
      <c r="DL17" s="679"/>
      <c r="DM17" s="679"/>
      <c r="DN17" s="679"/>
      <c r="DO17" s="679"/>
      <c r="DP17" s="680"/>
      <c r="DQ17" s="684">
        <v>175551</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44</v>
      </c>
      <c r="S18" s="679"/>
      <c r="T18" s="679"/>
      <c r="U18" s="679"/>
      <c r="V18" s="679"/>
      <c r="W18" s="679"/>
      <c r="X18" s="679"/>
      <c r="Y18" s="680"/>
      <c r="Z18" s="715">
        <v>0</v>
      </c>
      <c r="AA18" s="715"/>
      <c r="AB18" s="715"/>
      <c r="AC18" s="715"/>
      <c r="AD18" s="716">
        <v>44</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140</v>
      </c>
      <c r="BH18" s="679"/>
      <c r="BI18" s="679"/>
      <c r="BJ18" s="679"/>
      <c r="BK18" s="679"/>
      <c r="BL18" s="679"/>
      <c r="BM18" s="679"/>
      <c r="BN18" s="680"/>
      <c r="BO18" s="715" t="s">
        <v>140</v>
      </c>
      <c r="BP18" s="715"/>
      <c r="BQ18" s="715"/>
      <c r="BR18" s="715"/>
      <c r="BS18" s="684" t="s">
        <v>245</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v>4000</v>
      </c>
      <c r="CS18" s="679"/>
      <c r="CT18" s="679"/>
      <c r="CU18" s="679"/>
      <c r="CV18" s="679"/>
      <c r="CW18" s="679"/>
      <c r="CX18" s="679"/>
      <c r="CY18" s="680"/>
      <c r="CZ18" s="715">
        <v>0.2</v>
      </c>
      <c r="DA18" s="715"/>
      <c r="DB18" s="715"/>
      <c r="DC18" s="715"/>
      <c r="DD18" s="684" t="s">
        <v>140</v>
      </c>
      <c r="DE18" s="679"/>
      <c r="DF18" s="679"/>
      <c r="DG18" s="679"/>
      <c r="DH18" s="679"/>
      <c r="DI18" s="679"/>
      <c r="DJ18" s="679"/>
      <c r="DK18" s="679"/>
      <c r="DL18" s="679"/>
      <c r="DM18" s="679"/>
      <c r="DN18" s="679"/>
      <c r="DO18" s="679"/>
      <c r="DP18" s="680"/>
      <c r="DQ18" s="684" t="s">
        <v>177</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877</v>
      </c>
      <c r="S19" s="679"/>
      <c r="T19" s="679"/>
      <c r="U19" s="679"/>
      <c r="V19" s="679"/>
      <c r="W19" s="679"/>
      <c r="X19" s="679"/>
      <c r="Y19" s="680"/>
      <c r="Z19" s="715">
        <v>0</v>
      </c>
      <c r="AA19" s="715"/>
      <c r="AB19" s="715"/>
      <c r="AC19" s="715"/>
      <c r="AD19" s="716">
        <v>877</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177</v>
      </c>
      <c r="BH19" s="679"/>
      <c r="BI19" s="679"/>
      <c r="BJ19" s="679"/>
      <c r="BK19" s="679"/>
      <c r="BL19" s="679"/>
      <c r="BM19" s="679"/>
      <c r="BN19" s="680"/>
      <c r="BO19" s="715" t="s">
        <v>140</v>
      </c>
      <c r="BP19" s="715"/>
      <c r="BQ19" s="715"/>
      <c r="BR19" s="715"/>
      <c r="BS19" s="684" t="s">
        <v>140</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245</v>
      </c>
      <c r="CS19" s="679"/>
      <c r="CT19" s="679"/>
      <c r="CU19" s="679"/>
      <c r="CV19" s="679"/>
      <c r="CW19" s="679"/>
      <c r="CX19" s="679"/>
      <c r="CY19" s="680"/>
      <c r="CZ19" s="715" t="s">
        <v>245</v>
      </c>
      <c r="DA19" s="715"/>
      <c r="DB19" s="715"/>
      <c r="DC19" s="715"/>
      <c r="DD19" s="684" t="s">
        <v>140</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41</v>
      </c>
      <c r="S20" s="679"/>
      <c r="T20" s="679"/>
      <c r="U20" s="679"/>
      <c r="V20" s="679"/>
      <c r="W20" s="679"/>
      <c r="X20" s="679"/>
      <c r="Y20" s="680"/>
      <c r="Z20" s="715">
        <v>0</v>
      </c>
      <c r="AA20" s="715"/>
      <c r="AB20" s="715"/>
      <c r="AC20" s="715"/>
      <c r="AD20" s="716">
        <v>41</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245</v>
      </c>
      <c r="BH20" s="679"/>
      <c r="BI20" s="679"/>
      <c r="BJ20" s="679"/>
      <c r="BK20" s="679"/>
      <c r="BL20" s="679"/>
      <c r="BM20" s="679"/>
      <c r="BN20" s="680"/>
      <c r="BO20" s="715" t="s">
        <v>140</v>
      </c>
      <c r="BP20" s="715"/>
      <c r="BQ20" s="715"/>
      <c r="BR20" s="715"/>
      <c r="BS20" s="684" t="s">
        <v>245</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2457137</v>
      </c>
      <c r="CS20" s="679"/>
      <c r="CT20" s="679"/>
      <c r="CU20" s="679"/>
      <c r="CV20" s="679"/>
      <c r="CW20" s="679"/>
      <c r="CX20" s="679"/>
      <c r="CY20" s="680"/>
      <c r="CZ20" s="715">
        <v>100</v>
      </c>
      <c r="DA20" s="715"/>
      <c r="DB20" s="715"/>
      <c r="DC20" s="715"/>
      <c r="DD20" s="684">
        <v>589166</v>
      </c>
      <c r="DE20" s="679"/>
      <c r="DF20" s="679"/>
      <c r="DG20" s="679"/>
      <c r="DH20" s="679"/>
      <c r="DI20" s="679"/>
      <c r="DJ20" s="679"/>
      <c r="DK20" s="679"/>
      <c r="DL20" s="679"/>
      <c r="DM20" s="679"/>
      <c r="DN20" s="679"/>
      <c r="DO20" s="679"/>
      <c r="DP20" s="680"/>
      <c r="DQ20" s="684">
        <v>1605664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151</v>
      </c>
      <c r="S21" s="679"/>
      <c r="T21" s="679"/>
      <c r="U21" s="679"/>
      <c r="V21" s="679"/>
      <c r="W21" s="679"/>
      <c r="X21" s="679"/>
      <c r="Y21" s="680"/>
      <c r="Z21" s="715">
        <v>0</v>
      </c>
      <c r="AA21" s="715"/>
      <c r="AB21" s="715"/>
      <c r="AC21" s="715"/>
      <c r="AD21" s="716">
        <v>151</v>
      </c>
      <c r="AE21" s="716"/>
      <c r="AF21" s="716"/>
      <c r="AG21" s="716"/>
      <c r="AH21" s="716"/>
      <c r="AI21" s="716"/>
      <c r="AJ21" s="716"/>
      <c r="AK21" s="716"/>
      <c r="AL21" s="681">
        <v>0</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140</v>
      </c>
      <c r="BH21" s="679"/>
      <c r="BI21" s="679"/>
      <c r="BJ21" s="679"/>
      <c r="BK21" s="679"/>
      <c r="BL21" s="679"/>
      <c r="BM21" s="679"/>
      <c r="BN21" s="680"/>
      <c r="BO21" s="715" t="s">
        <v>140</v>
      </c>
      <c r="BP21" s="715"/>
      <c r="BQ21" s="715"/>
      <c r="BR21" s="715"/>
      <c r="BS21" s="684" t="s">
        <v>177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1206419</v>
      </c>
      <c r="S22" s="679"/>
      <c r="T22" s="679"/>
      <c r="U22" s="679"/>
      <c r="V22" s="679"/>
      <c r="W22" s="679"/>
      <c r="X22" s="679"/>
      <c r="Y22" s="680"/>
      <c r="Z22" s="715">
        <v>46.1</v>
      </c>
      <c r="AA22" s="715"/>
      <c r="AB22" s="715"/>
      <c r="AC22" s="715"/>
      <c r="AD22" s="716">
        <v>1043575</v>
      </c>
      <c r="AE22" s="716"/>
      <c r="AF22" s="716"/>
      <c r="AG22" s="716"/>
      <c r="AH22" s="716"/>
      <c r="AI22" s="716"/>
      <c r="AJ22" s="716"/>
      <c r="AK22" s="716"/>
      <c r="AL22" s="681">
        <v>84.4</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245</v>
      </c>
      <c r="BH22" s="679"/>
      <c r="BI22" s="679"/>
      <c r="BJ22" s="679"/>
      <c r="BK22" s="679"/>
      <c r="BL22" s="679"/>
      <c r="BM22" s="679"/>
      <c r="BN22" s="680"/>
      <c r="BO22" s="715" t="s">
        <v>140</v>
      </c>
      <c r="BP22" s="715"/>
      <c r="BQ22" s="715"/>
      <c r="BR22" s="715"/>
      <c r="BS22" s="684" t="s">
        <v>140</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1043575</v>
      </c>
      <c r="S23" s="679"/>
      <c r="T23" s="679"/>
      <c r="U23" s="679"/>
      <c r="V23" s="679"/>
      <c r="W23" s="679"/>
      <c r="X23" s="679"/>
      <c r="Y23" s="680"/>
      <c r="Z23" s="715">
        <v>39.9</v>
      </c>
      <c r="AA23" s="715"/>
      <c r="AB23" s="715"/>
      <c r="AC23" s="715"/>
      <c r="AD23" s="716">
        <v>1043575</v>
      </c>
      <c r="AE23" s="716"/>
      <c r="AF23" s="716"/>
      <c r="AG23" s="716"/>
      <c r="AH23" s="716"/>
      <c r="AI23" s="716"/>
      <c r="AJ23" s="716"/>
      <c r="AK23" s="716"/>
      <c r="AL23" s="681">
        <v>84.4</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140</v>
      </c>
      <c r="BH23" s="679"/>
      <c r="BI23" s="679"/>
      <c r="BJ23" s="679"/>
      <c r="BK23" s="679"/>
      <c r="BL23" s="679"/>
      <c r="BM23" s="679"/>
      <c r="BN23" s="680"/>
      <c r="BO23" s="715" t="s">
        <v>245</v>
      </c>
      <c r="BP23" s="715"/>
      <c r="BQ23" s="715"/>
      <c r="BR23" s="715"/>
      <c r="BS23" s="684" t="s">
        <v>140</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162844</v>
      </c>
      <c r="S24" s="679"/>
      <c r="T24" s="679"/>
      <c r="U24" s="679"/>
      <c r="V24" s="679"/>
      <c r="W24" s="679"/>
      <c r="X24" s="679"/>
      <c r="Y24" s="680"/>
      <c r="Z24" s="715">
        <v>6.2</v>
      </c>
      <c r="AA24" s="715"/>
      <c r="AB24" s="715"/>
      <c r="AC24" s="715"/>
      <c r="AD24" s="716" t="s">
        <v>140</v>
      </c>
      <c r="AE24" s="716"/>
      <c r="AF24" s="716"/>
      <c r="AG24" s="716"/>
      <c r="AH24" s="716"/>
      <c r="AI24" s="716"/>
      <c r="AJ24" s="716"/>
      <c r="AK24" s="716"/>
      <c r="AL24" s="681" t="s">
        <v>177</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177</v>
      </c>
      <c r="BH24" s="679"/>
      <c r="BI24" s="679"/>
      <c r="BJ24" s="679"/>
      <c r="BK24" s="679"/>
      <c r="BL24" s="679"/>
      <c r="BM24" s="679"/>
      <c r="BN24" s="680"/>
      <c r="BO24" s="715" t="s">
        <v>140</v>
      </c>
      <c r="BP24" s="715"/>
      <c r="BQ24" s="715"/>
      <c r="BR24" s="715"/>
      <c r="BS24" s="684" t="s">
        <v>245</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730498</v>
      </c>
      <c r="CS24" s="734"/>
      <c r="CT24" s="734"/>
      <c r="CU24" s="734"/>
      <c r="CV24" s="734"/>
      <c r="CW24" s="734"/>
      <c r="CX24" s="734"/>
      <c r="CY24" s="777"/>
      <c r="CZ24" s="778">
        <v>29.7</v>
      </c>
      <c r="DA24" s="751"/>
      <c r="DB24" s="751"/>
      <c r="DC24" s="781"/>
      <c r="DD24" s="776">
        <v>624569</v>
      </c>
      <c r="DE24" s="734"/>
      <c r="DF24" s="734"/>
      <c r="DG24" s="734"/>
      <c r="DH24" s="734"/>
      <c r="DI24" s="734"/>
      <c r="DJ24" s="734"/>
      <c r="DK24" s="777"/>
      <c r="DL24" s="776">
        <v>605099</v>
      </c>
      <c r="DM24" s="734"/>
      <c r="DN24" s="734"/>
      <c r="DO24" s="734"/>
      <c r="DP24" s="734"/>
      <c r="DQ24" s="734"/>
      <c r="DR24" s="734"/>
      <c r="DS24" s="734"/>
      <c r="DT24" s="734"/>
      <c r="DU24" s="734"/>
      <c r="DV24" s="777"/>
      <c r="DW24" s="778">
        <v>47.7</v>
      </c>
      <c r="DX24" s="751"/>
      <c r="DY24" s="751"/>
      <c r="DZ24" s="751"/>
      <c r="EA24" s="751"/>
      <c r="EB24" s="751"/>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140</v>
      </c>
      <c r="S25" s="679"/>
      <c r="T25" s="679"/>
      <c r="U25" s="679"/>
      <c r="V25" s="679"/>
      <c r="W25" s="679"/>
      <c r="X25" s="679"/>
      <c r="Y25" s="680"/>
      <c r="Z25" s="715" t="s">
        <v>140</v>
      </c>
      <c r="AA25" s="715"/>
      <c r="AB25" s="715"/>
      <c r="AC25" s="715"/>
      <c r="AD25" s="716" t="s">
        <v>140</v>
      </c>
      <c r="AE25" s="716"/>
      <c r="AF25" s="716"/>
      <c r="AG25" s="716"/>
      <c r="AH25" s="716"/>
      <c r="AI25" s="716"/>
      <c r="AJ25" s="716"/>
      <c r="AK25" s="716"/>
      <c r="AL25" s="681" t="s">
        <v>177</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140</v>
      </c>
      <c r="BH25" s="679"/>
      <c r="BI25" s="679"/>
      <c r="BJ25" s="679"/>
      <c r="BK25" s="679"/>
      <c r="BL25" s="679"/>
      <c r="BM25" s="679"/>
      <c r="BN25" s="680"/>
      <c r="BO25" s="715" t="s">
        <v>177</v>
      </c>
      <c r="BP25" s="715"/>
      <c r="BQ25" s="715"/>
      <c r="BR25" s="715"/>
      <c r="BS25" s="684" t="s">
        <v>140</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444250</v>
      </c>
      <c r="CS25" s="697"/>
      <c r="CT25" s="697"/>
      <c r="CU25" s="697"/>
      <c r="CV25" s="697"/>
      <c r="CW25" s="697"/>
      <c r="CX25" s="697"/>
      <c r="CY25" s="698"/>
      <c r="CZ25" s="681">
        <v>18.100000000000001</v>
      </c>
      <c r="DA25" s="699"/>
      <c r="DB25" s="699"/>
      <c r="DC25" s="700"/>
      <c r="DD25" s="684">
        <v>420667</v>
      </c>
      <c r="DE25" s="697"/>
      <c r="DF25" s="697"/>
      <c r="DG25" s="697"/>
      <c r="DH25" s="697"/>
      <c r="DI25" s="697"/>
      <c r="DJ25" s="697"/>
      <c r="DK25" s="698"/>
      <c r="DL25" s="684">
        <v>401433</v>
      </c>
      <c r="DM25" s="697"/>
      <c r="DN25" s="697"/>
      <c r="DO25" s="697"/>
      <c r="DP25" s="697"/>
      <c r="DQ25" s="697"/>
      <c r="DR25" s="697"/>
      <c r="DS25" s="697"/>
      <c r="DT25" s="697"/>
      <c r="DU25" s="697"/>
      <c r="DV25" s="698"/>
      <c r="DW25" s="681">
        <v>31.6</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1393477</v>
      </c>
      <c r="S26" s="679"/>
      <c r="T26" s="679"/>
      <c r="U26" s="679"/>
      <c r="V26" s="679"/>
      <c r="W26" s="679"/>
      <c r="X26" s="679"/>
      <c r="Y26" s="680"/>
      <c r="Z26" s="715">
        <v>53.3</v>
      </c>
      <c r="AA26" s="715"/>
      <c r="AB26" s="715"/>
      <c r="AC26" s="715"/>
      <c r="AD26" s="716">
        <v>1230633</v>
      </c>
      <c r="AE26" s="716"/>
      <c r="AF26" s="716"/>
      <c r="AG26" s="716"/>
      <c r="AH26" s="716"/>
      <c r="AI26" s="716"/>
      <c r="AJ26" s="716"/>
      <c r="AK26" s="716"/>
      <c r="AL26" s="681">
        <v>99.5</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140</v>
      </c>
      <c r="BH26" s="679"/>
      <c r="BI26" s="679"/>
      <c r="BJ26" s="679"/>
      <c r="BK26" s="679"/>
      <c r="BL26" s="679"/>
      <c r="BM26" s="679"/>
      <c r="BN26" s="680"/>
      <c r="BO26" s="715" t="s">
        <v>140</v>
      </c>
      <c r="BP26" s="715"/>
      <c r="BQ26" s="715"/>
      <c r="BR26" s="715"/>
      <c r="BS26" s="684" t="s">
        <v>140</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252979</v>
      </c>
      <c r="CS26" s="679"/>
      <c r="CT26" s="679"/>
      <c r="CU26" s="679"/>
      <c r="CV26" s="679"/>
      <c r="CW26" s="679"/>
      <c r="CX26" s="679"/>
      <c r="CY26" s="680"/>
      <c r="CZ26" s="681">
        <v>10.3</v>
      </c>
      <c r="DA26" s="699"/>
      <c r="DB26" s="699"/>
      <c r="DC26" s="700"/>
      <c r="DD26" s="684">
        <v>232541</v>
      </c>
      <c r="DE26" s="679"/>
      <c r="DF26" s="679"/>
      <c r="DG26" s="679"/>
      <c r="DH26" s="679"/>
      <c r="DI26" s="679"/>
      <c r="DJ26" s="679"/>
      <c r="DK26" s="680"/>
      <c r="DL26" s="684" t="s">
        <v>245</v>
      </c>
      <c r="DM26" s="679"/>
      <c r="DN26" s="679"/>
      <c r="DO26" s="679"/>
      <c r="DP26" s="679"/>
      <c r="DQ26" s="679"/>
      <c r="DR26" s="679"/>
      <c r="DS26" s="679"/>
      <c r="DT26" s="679"/>
      <c r="DU26" s="679"/>
      <c r="DV26" s="680"/>
      <c r="DW26" s="681" t="s">
        <v>140</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177</v>
      </c>
      <c r="S27" s="679"/>
      <c r="T27" s="679"/>
      <c r="U27" s="679"/>
      <c r="V27" s="679"/>
      <c r="W27" s="679"/>
      <c r="X27" s="679"/>
      <c r="Y27" s="680"/>
      <c r="Z27" s="715" t="s">
        <v>140</v>
      </c>
      <c r="AA27" s="715"/>
      <c r="AB27" s="715"/>
      <c r="AC27" s="715"/>
      <c r="AD27" s="716" t="s">
        <v>140</v>
      </c>
      <c r="AE27" s="716"/>
      <c r="AF27" s="716"/>
      <c r="AG27" s="716"/>
      <c r="AH27" s="716"/>
      <c r="AI27" s="716"/>
      <c r="AJ27" s="716"/>
      <c r="AK27" s="716"/>
      <c r="AL27" s="681" t="s">
        <v>140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105034</v>
      </c>
      <c r="BH27" s="679"/>
      <c r="BI27" s="679"/>
      <c r="BJ27" s="679"/>
      <c r="BK27" s="679"/>
      <c r="BL27" s="679"/>
      <c r="BM27" s="679"/>
      <c r="BN27" s="680"/>
      <c r="BO27" s="715">
        <v>100</v>
      </c>
      <c r="BP27" s="715"/>
      <c r="BQ27" s="715"/>
      <c r="BR27" s="715"/>
      <c r="BS27" s="684" t="s">
        <v>245</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110663</v>
      </c>
      <c r="CS27" s="697"/>
      <c r="CT27" s="697"/>
      <c r="CU27" s="697"/>
      <c r="CV27" s="697"/>
      <c r="CW27" s="697"/>
      <c r="CX27" s="697"/>
      <c r="CY27" s="698"/>
      <c r="CZ27" s="681">
        <v>4.5</v>
      </c>
      <c r="DA27" s="699"/>
      <c r="DB27" s="699"/>
      <c r="DC27" s="700"/>
      <c r="DD27" s="684">
        <v>28351</v>
      </c>
      <c r="DE27" s="697"/>
      <c r="DF27" s="697"/>
      <c r="DG27" s="697"/>
      <c r="DH27" s="697"/>
      <c r="DI27" s="697"/>
      <c r="DJ27" s="697"/>
      <c r="DK27" s="698"/>
      <c r="DL27" s="684">
        <v>28115</v>
      </c>
      <c r="DM27" s="697"/>
      <c r="DN27" s="697"/>
      <c r="DO27" s="697"/>
      <c r="DP27" s="697"/>
      <c r="DQ27" s="697"/>
      <c r="DR27" s="697"/>
      <c r="DS27" s="697"/>
      <c r="DT27" s="697"/>
      <c r="DU27" s="697"/>
      <c r="DV27" s="698"/>
      <c r="DW27" s="681">
        <v>2.2000000000000002</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822</v>
      </c>
      <c r="S28" s="679"/>
      <c r="T28" s="679"/>
      <c r="U28" s="679"/>
      <c r="V28" s="679"/>
      <c r="W28" s="679"/>
      <c r="X28" s="679"/>
      <c r="Y28" s="680"/>
      <c r="Z28" s="715">
        <v>0</v>
      </c>
      <c r="AA28" s="715"/>
      <c r="AB28" s="715"/>
      <c r="AC28" s="715"/>
      <c r="AD28" s="716" t="s">
        <v>140</v>
      </c>
      <c r="AE28" s="716"/>
      <c r="AF28" s="716"/>
      <c r="AG28" s="716"/>
      <c r="AH28" s="716"/>
      <c r="AI28" s="716"/>
      <c r="AJ28" s="716"/>
      <c r="AK28" s="716"/>
      <c r="AL28" s="681" t="s">
        <v>140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175585</v>
      </c>
      <c r="CS28" s="679"/>
      <c r="CT28" s="679"/>
      <c r="CU28" s="679"/>
      <c r="CV28" s="679"/>
      <c r="CW28" s="679"/>
      <c r="CX28" s="679"/>
      <c r="CY28" s="680"/>
      <c r="CZ28" s="681">
        <v>7.1</v>
      </c>
      <c r="DA28" s="699"/>
      <c r="DB28" s="699"/>
      <c r="DC28" s="700"/>
      <c r="DD28" s="684">
        <v>175551</v>
      </c>
      <c r="DE28" s="679"/>
      <c r="DF28" s="679"/>
      <c r="DG28" s="679"/>
      <c r="DH28" s="679"/>
      <c r="DI28" s="679"/>
      <c r="DJ28" s="679"/>
      <c r="DK28" s="680"/>
      <c r="DL28" s="684">
        <v>175551</v>
      </c>
      <c r="DM28" s="679"/>
      <c r="DN28" s="679"/>
      <c r="DO28" s="679"/>
      <c r="DP28" s="679"/>
      <c r="DQ28" s="679"/>
      <c r="DR28" s="679"/>
      <c r="DS28" s="679"/>
      <c r="DT28" s="679"/>
      <c r="DU28" s="679"/>
      <c r="DV28" s="680"/>
      <c r="DW28" s="681">
        <v>13.8</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16826</v>
      </c>
      <c r="S29" s="679"/>
      <c r="T29" s="679"/>
      <c r="U29" s="679"/>
      <c r="V29" s="679"/>
      <c r="W29" s="679"/>
      <c r="X29" s="679"/>
      <c r="Y29" s="680"/>
      <c r="Z29" s="715">
        <v>0.6</v>
      </c>
      <c r="AA29" s="715"/>
      <c r="AB29" s="715"/>
      <c r="AC29" s="715"/>
      <c r="AD29" s="716">
        <v>549</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175580</v>
      </c>
      <c r="CS29" s="697"/>
      <c r="CT29" s="697"/>
      <c r="CU29" s="697"/>
      <c r="CV29" s="697"/>
      <c r="CW29" s="697"/>
      <c r="CX29" s="697"/>
      <c r="CY29" s="698"/>
      <c r="CZ29" s="681">
        <v>7.1</v>
      </c>
      <c r="DA29" s="699"/>
      <c r="DB29" s="699"/>
      <c r="DC29" s="700"/>
      <c r="DD29" s="684">
        <v>175546</v>
      </c>
      <c r="DE29" s="697"/>
      <c r="DF29" s="697"/>
      <c r="DG29" s="697"/>
      <c r="DH29" s="697"/>
      <c r="DI29" s="697"/>
      <c r="DJ29" s="697"/>
      <c r="DK29" s="698"/>
      <c r="DL29" s="684">
        <v>175546</v>
      </c>
      <c r="DM29" s="697"/>
      <c r="DN29" s="697"/>
      <c r="DO29" s="697"/>
      <c r="DP29" s="697"/>
      <c r="DQ29" s="697"/>
      <c r="DR29" s="697"/>
      <c r="DS29" s="697"/>
      <c r="DT29" s="697"/>
      <c r="DU29" s="697"/>
      <c r="DV29" s="698"/>
      <c r="DW29" s="681">
        <v>13.8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7185</v>
      </c>
      <c r="S30" s="679"/>
      <c r="T30" s="679"/>
      <c r="U30" s="679"/>
      <c r="V30" s="679"/>
      <c r="W30" s="679"/>
      <c r="X30" s="679"/>
      <c r="Y30" s="680"/>
      <c r="Z30" s="715">
        <v>0.3</v>
      </c>
      <c r="AA30" s="715"/>
      <c r="AB30" s="715"/>
      <c r="AC30" s="715"/>
      <c r="AD30" s="716">
        <v>46</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169897</v>
      </c>
      <c r="CS30" s="679"/>
      <c r="CT30" s="679"/>
      <c r="CU30" s="679"/>
      <c r="CV30" s="679"/>
      <c r="CW30" s="679"/>
      <c r="CX30" s="679"/>
      <c r="CY30" s="680"/>
      <c r="CZ30" s="681">
        <v>6.9</v>
      </c>
      <c r="DA30" s="699"/>
      <c r="DB30" s="699"/>
      <c r="DC30" s="700"/>
      <c r="DD30" s="684">
        <v>169897</v>
      </c>
      <c r="DE30" s="679"/>
      <c r="DF30" s="679"/>
      <c r="DG30" s="679"/>
      <c r="DH30" s="679"/>
      <c r="DI30" s="679"/>
      <c r="DJ30" s="679"/>
      <c r="DK30" s="680"/>
      <c r="DL30" s="684">
        <v>169897</v>
      </c>
      <c r="DM30" s="679"/>
      <c r="DN30" s="679"/>
      <c r="DO30" s="679"/>
      <c r="DP30" s="679"/>
      <c r="DQ30" s="679"/>
      <c r="DR30" s="679"/>
      <c r="DS30" s="679"/>
      <c r="DT30" s="679"/>
      <c r="DU30" s="679"/>
      <c r="DV30" s="680"/>
      <c r="DW30" s="681">
        <v>13.4</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212909</v>
      </c>
      <c r="S31" s="679"/>
      <c r="T31" s="679"/>
      <c r="U31" s="679"/>
      <c r="V31" s="679"/>
      <c r="W31" s="679"/>
      <c r="X31" s="679"/>
      <c r="Y31" s="680"/>
      <c r="Z31" s="715">
        <v>8.1</v>
      </c>
      <c r="AA31" s="715"/>
      <c r="AB31" s="715"/>
      <c r="AC31" s="715"/>
      <c r="AD31" s="716" t="s">
        <v>177</v>
      </c>
      <c r="AE31" s="716"/>
      <c r="AF31" s="716"/>
      <c r="AG31" s="716"/>
      <c r="AH31" s="716"/>
      <c r="AI31" s="716"/>
      <c r="AJ31" s="716"/>
      <c r="AK31" s="716"/>
      <c r="AL31" s="681" t="s">
        <v>140</v>
      </c>
      <c r="AM31" s="682"/>
      <c r="AN31" s="682"/>
      <c r="AO31" s="717"/>
      <c r="AP31" s="753" t="s">
        <v>311</v>
      </c>
      <c r="AQ31" s="754"/>
      <c r="AR31" s="754"/>
      <c r="AS31" s="754"/>
      <c r="AT31" s="759" t="s">
        <v>312</v>
      </c>
      <c r="AU31" s="231"/>
      <c r="AV31" s="231"/>
      <c r="AW31" s="231"/>
      <c r="AX31" s="746" t="s">
        <v>189</v>
      </c>
      <c r="AY31" s="747"/>
      <c r="AZ31" s="747"/>
      <c r="BA31" s="747"/>
      <c r="BB31" s="747"/>
      <c r="BC31" s="747"/>
      <c r="BD31" s="747"/>
      <c r="BE31" s="747"/>
      <c r="BF31" s="748"/>
      <c r="BG31" s="749">
        <v>98.5</v>
      </c>
      <c r="BH31" s="750"/>
      <c r="BI31" s="750"/>
      <c r="BJ31" s="750"/>
      <c r="BK31" s="750"/>
      <c r="BL31" s="750"/>
      <c r="BM31" s="751">
        <v>95.5</v>
      </c>
      <c r="BN31" s="750"/>
      <c r="BO31" s="750"/>
      <c r="BP31" s="750"/>
      <c r="BQ31" s="752"/>
      <c r="BR31" s="749">
        <v>98.8</v>
      </c>
      <c r="BS31" s="750"/>
      <c r="BT31" s="750"/>
      <c r="BU31" s="750"/>
      <c r="BV31" s="750"/>
      <c r="BW31" s="750"/>
      <c r="BX31" s="751">
        <v>95.3</v>
      </c>
      <c r="BY31" s="750"/>
      <c r="BZ31" s="750"/>
      <c r="CA31" s="750"/>
      <c r="CB31" s="752"/>
      <c r="CD31" s="769"/>
      <c r="CE31" s="770"/>
      <c r="CF31" s="711" t="s">
        <v>313</v>
      </c>
      <c r="CG31" s="712"/>
      <c r="CH31" s="712"/>
      <c r="CI31" s="712"/>
      <c r="CJ31" s="712"/>
      <c r="CK31" s="712"/>
      <c r="CL31" s="712"/>
      <c r="CM31" s="712"/>
      <c r="CN31" s="712"/>
      <c r="CO31" s="712"/>
      <c r="CP31" s="712"/>
      <c r="CQ31" s="713"/>
      <c r="CR31" s="678">
        <v>5683</v>
      </c>
      <c r="CS31" s="697"/>
      <c r="CT31" s="697"/>
      <c r="CU31" s="697"/>
      <c r="CV31" s="697"/>
      <c r="CW31" s="697"/>
      <c r="CX31" s="697"/>
      <c r="CY31" s="698"/>
      <c r="CZ31" s="681">
        <v>0.2</v>
      </c>
      <c r="DA31" s="699"/>
      <c r="DB31" s="699"/>
      <c r="DC31" s="700"/>
      <c r="DD31" s="684">
        <v>5649</v>
      </c>
      <c r="DE31" s="697"/>
      <c r="DF31" s="697"/>
      <c r="DG31" s="697"/>
      <c r="DH31" s="697"/>
      <c r="DI31" s="697"/>
      <c r="DJ31" s="697"/>
      <c r="DK31" s="698"/>
      <c r="DL31" s="684">
        <v>5649</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42" t="s">
        <v>314</v>
      </c>
      <c r="C32" s="743"/>
      <c r="D32" s="743"/>
      <c r="E32" s="743"/>
      <c r="F32" s="743"/>
      <c r="G32" s="743"/>
      <c r="H32" s="743"/>
      <c r="I32" s="743"/>
      <c r="J32" s="743"/>
      <c r="K32" s="743"/>
      <c r="L32" s="743"/>
      <c r="M32" s="743"/>
      <c r="N32" s="743"/>
      <c r="O32" s="743"/>
      <c r="P32" s="743"/>
      <c r="Q32" s="744"/>
      <c r="R32" s="678" t="s">
        <v>140</v>
      </c>
      <c r="S32" s="679"/>
      <c r="T32" s="679"/>
      <c r="U32" s="679"/>
      <c r="V32" s="679"/>
      <c r="W32" s="679"/>
      <c r="X32" s="679"/>
      <c r="Y32" s="680"/>
      <c r="Z32" s="715" t="s">
        <v>177</v>
      </c>
      <c r="AA32" s="715"/>
      <c r="AB32" s="715"/>
      <c r="AC32" s="715"/>
      <c r="AD32" s="716" t="s">
        <v>140</v>
      </c>
      <c r="AE32" s="716"/>
      <c r="AF32" s="716"/>
      <c r="AG32" s="716"/>
      <c r="AH32" s="716"/>
      <c r="AI32" s="716"/>
      <c r="AJ32" s="716"/>
      <c r="AK32" s="716"/>
      <c r="AL32" s="681" t="s">
        <v>140</v>
      </c>
      <c r="AM32" s="682"/>
      <c r="AN32" s="682"/>
      <c r="AO32" s="717"/>
      <c r="AP32" s="755"/>
      <c r="AQ32" s="756"/>
      <c r="AR32" s="756"/>
      <c r="AS32" s="756"/>
      <c r="AT32" s="760"/>
      <c r="AU32" s="230" t="s">
        <v>315</v>
      </c>
      <c r="AV32" s="230"/>
      <c r="AW32" s="230"/>
      <c r="AX32" s="675" t="s">
        <v>316</v>
      </c>
      <c r="AY32" s="676"/>
      <c r="AZ32" s="676"/>
      <c r="BA32" s="676"/>
      <c r="BB32" s="676"/>
      <c r="BC32" s="676"/>
      <c r="BD32" s="676"/>
      <c r="BE32" s="676"/>
      <c r="BF32" s="677"/>
      <c r="BG32" s="762">
        <v>99.2</v>
      </c>
      <c r="BH32" s="697"/>
      <c r="BI32" s="697"/>
      <c r="BJ32" s="697"/>
      <c r="BK32" s="697"/>
      <c r="BL32" s="697"/>
      <c r="BM32" s="682">
        <v>98.3</v>
      </c>
      <c r="BN32" s="763"/>
      <c r="BO32" s="763"/>
      <c r="BP32" s="763"/>
      <c r="BQ32" s="721"/>
      <c r="BR32" s="762">
        <v>99.4</v>
      </c>
      <c r="BS32" s="697"/>
      <c r="BT32" s="697"/>
      <c r="BU32" s="697"/>
      <c r="BV32" s="697"/>
      <c r="BW32" s="697"/>
      <c r="BX32" s="682">
        <v>98.6</v>
      </c>
      <c r="BY32" s="763"/>
      <c r="BZ32" s="763"/>
      <c r="CA32" s="763"/>
      <c r="CB32" s="721"/>
      <c r="CD32" s="771"/>
      <c r="CE32" s="772"/>
      <c r="CF32" s="711" t="s">
        <v>317</v>
      </c>
      <c r="CG32" s="712"/>
      <c r="CH32" s="712"/>
      <c r="CI32" s="712"/>
      <c r="CJ32" s="712"/>
      <c r="CK32" s="712"/>
      <c r="CL32" s="712"/>
      <c r="CM32" s="712"/>
      <c r="CN32" s="712"/>
      <c r="CO32" s="712"/>
      <c r="CP32" s="712"/>
      <c r="CQ32" s="713"/>
      <c r="CR32" s="678">
        <v>5</v>
      </c>
      <c r="CS32" s="679"/>
      <c r="CT32" s="679"/>
      <c r="CU32" s="679"/>
      <c r="CV32" s="679"/>
      <c r="CW32" s="679"/>
      <c r="CX32" s="679"/>
      <c r="CY32" s="680"/>
      <c r="CZ32" s="681">
        <v>0</v>
      </c>
      <c r="DA32" s="699"/>
      <c r="DB32" s="699"/>
      <c r="DC32" s="700"/>
      <c r="DD32" s="684">
        <v>5</v>
      </c>
      <c r="DE32" s="679"/>
      <c r="DF32" s="679"/>
      <c r="DG32" s="679"/>
      <c r="DH32" s="679"/>
      <c r="DI32" s="679"/>
      <c r="DJ32" s="679"/>
      <c r="DK32" s="680"/>
      <c r="DL32" s="684">
        <v>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135367</v>
      </c>
      <c r="S33" s="679"/>
      <c r="T33" s="679"/>
      <c r="U33" s="679"/>
      <c r="V33" s="679"/>
      <c r="W33" s="679"/>
      <c r="X33" s="679"/>
      <c r="Y33" s="680"/>
      <c r="Z33" s="715">
        <v>5.2</v>
      </c>
      <c r="AA33" s="715"/>
      <c r="AB33" s="715"/>
      <c r="AC33" s="715"/>
      <c r="AD33" s="716" t="s">
        <v>140</v>
      </c>
      <c r="AE33" s="716"/>
      <c r="AF33" s="716"/>
      <c r="AG33" s="716"/>
      <c r="AH33" s="716"/>
      <c r="AI33" s="716"/>
      <c r="AJ33" s="716"/>
      <c r="AK33" s="716"/>
      <c r="AL33" s="681" t="s">
        <v>140</v>
      </c>
      <c r="AM33" s="682"/>
      <c r="AN33" s="682"/>
      <c r="AO33" s="717"/>
      <c r="AP33" s="757"/>
      <c r="AQ33" s="758"/>
      <c r="AR33" s="758"/>
      <c r="AS33" s="758"/>
      <c r="AT33" s="761"/>
      <c r="AU33" s="232"/>
      <c r="AV33" s="232"/>
      <c r="AW33" s="232"/>
      <c r="AX33" s="659" t="s">
        <v>319</v>
      </c>
      <c r="AY33" s="660"/>
      <c r="AZ33" s="660"/>
      <c r="BA33" s="660"/>
      <c r="BB33" s="660"/>
      <c r="BC33" s="660"/>
      <c r="BD33" s="660"/>
      <c r="BE33" s="660"/>
      <c r="BF33" s="661"/>
      <c r="BG33" s="745">
        <v>98.1</v>
      </c>
      <c r="BH33" s="663"/>
      <c r="BI33" s="663"/>
      <c r="BJ33" s="663"/>
      <c r="BK33" s="663"/>
      <c r="BL33" s="663"/>
      <c r="BM33" s="706">
        <v>93.8</v>
      </c>
      <c r="BN33" s="663"/>
      <c r="BO33" s="663"/>
      <c r="BP33" s="663"/>
      <c r="BQ33" s="727"/>
      <c r="BR33" s="745">
        <v>98.4</v>
      </c>
      <c r="BS33" s="663"/>
      <c r="BT33" s="663"/>
      <c r="BU33" s="663"/>
      <c r="BV33" s="663"/>
      <c r="BW33" s="663"/>
      <c r="BX33" s="706">
        <v>93.1</v>
      </c>
      <c r="BY33" s="663"/>
      <c r="BZ33" s="663"/>
      <c r="CA33" s="663"/>
      <c r="CB33" s="727"/>
      <c r="CD33" s="711" t="s">
        <v>320</v>
      </c>
      <c r="CE33" s="712"/>
      <c r="CF33" s="712"/>
      <c r="CG33" s="712"/>
      <c r="CH33" s="712"/>
      <c r="CI33" s="712"/>
      <c r="CJ33" s="712"/>
      <c r="CK33" s="712"/>
      <c r="CL33" s="712"/>
      <c r="CM33" s="712"/>
      <c r="CN33" s="712"/>
      <c r="CO33" s="712"/>
      <c r="CP33" s="712"/>
      <c r="CQ33" s="713"/>
      <c r="CR33" s="678">
        <v>1124555</v>
      </c>
      <c r="CS33" s="697"/>
      <c r="CT33" s="697"/>
      <c r="CU33" s="697"/>
      <c r="CV33" s="697"/>
      <c r="CW33" s="697"/>
      <c r="CX33" s="697"/>
      <c r="CY33" s="698"/>
      <c r="CZ33" s="681">
        <v>45.8</v>
      </c>
      <c r="DA33" s="699"/>
      <c r="DB33" s="699"/>
      <c r="DC33" s="700"/>
      <c r="DD33" s="684">
        <v>936719</v>
      </c>
      <c r="DE33" s="697"/>
      <c r="DF33" s="697"/>
      <c r="DG33" s="697"/>
      <c r="DH33" s="697"/>
      <c r="DI33" s="697"/>
      <c r="DJ33" s="697"/>
      <c r="DK33" s="698"/>
      <c r="DL33" s="684">
        <v>441876</v>
      </c>
      <c r="DM33" s="697"/>
      <c r="DN33" s="697"/>
      <c r="DO33" s="697"/>
      <c r="DP33" s="697"/>
      <c r="DQ33" s="697"/>
      <c r="DR33" s="697"/>
      <c r="DS33" s="697"/>
      <c r="DT33" s="697"/>
      <c r="DU33" s="697"/>
      <c r="DV33" s="698"/>
      <c r="DW33" s="681">
        <v>34.799999999999997</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11246</v>
      </c>
      <c r="S34" s="679"/>
      <c r="T34" s="679"/>
      <c r="U34" s="679"/>
      <c r="V34" s="679"/>
      <c r="W34" s="679"/>
      <c r="X34" s="679"/>
      <c r="Y34" s="680"/>
      <c r="Z34" s="715">
        <v>0.4</v>
      </c>
      <c r="AA34" s="715"/>
      <c r="AB34" s="715"/>
      <c r="AC34" s="715"/>
      <c r="AD34" s="716" t="s">
        <v>177</v>
      </c>
      <c r="AE34" s="716"/>
      <c r="AF34" s="716"/>
      <c r="AG34" s="716"/>
      <c r="AH34" s="716"/>
      <c r="AI34" s="716"/>
      <c r="AJ34" s="716"/>
      <c r="AK34" s="716"/>
      <c r="AL34" s="681" t="s">
        <v>245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265815</v>
      </c>
      <c r="CS34" s="679"/>
      <c r="CT34" s="679"/>
      <c r="CU34" s="679"/>
      <c r="CV34" s="679"/>
      <c r="CW34" s="679"/>
      <c r="CX34" s="679"/>
      <c r="CY34" s="680"/>
      <c r="CZ34" s="681">
        <v>10.8</v>
      </c>
      <c r="DA34" s="699"/>
      <c r="DB34" s="699"/>
      <c r="DC34" s="700"/>
      <c r="DD34" s="684">
        <v>189314</v>
      </c>
      <c r="DE34" s="679"/>
      <c r="DF34" s="679"/>
      <c r="DG34" s="679"/>
      <c r="DH34" s="679"/>
      <c r="DI34" s="679"/>
      <c r="DJ34" s="679"/>
      <c r="DK34" s="680"/>
      <c r="DL34" s="684">
        <v>114865</v>
      </c>
      <c r="DM34" s="679"/>
      <c r="DN34" s="679"/>
      <c r="DO34" s="679"/>
      <c r="DP34" s="679"/>
      <c r="DQ34" s="679"/>
      <c r="DR34" s="679"/>
      <c r="DS34" s="679"/>
      <c r="DT34" s="679"/>
      <c r="DU34" s="679"/>
      <c r="DV34" s="680"/>
      <c r="DW34" s="681">
        <v>9.1</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6506</v>
      </c>
      <c r="S35" s="679"/>
      <c r="T35" s="679"/>
      <c r="U35" s="679"/>
      <c r="V35" s="679"/>
      <c r="W35" s="679"/>
      <c r="X35" s="679"/>
      <c r="Y35" s="680"/>
      <c r="Z35" s="715">
        <v>0.2</v>
      </c>
      <c r="AA35" s="715"/>
      <c r="AB35" s="715"/>
      <c r="AC35" s="715"/>
      <c r="AD35" s="716" t="s">
        <v>140</v>
      </c>
      <c r="AE35" s="716"/>
      <c r="AF35" s="716"/>
      <c r="AG35" s="716"/>
      <c r="AH35" s="716"/>
      <c r="AI35" s="716"/>
      <c r="AJ35" s="716"/>
      <c r="AK35" s="716"/>
      <c r="AL35" s="681" t="s">
        <v>140</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15134</v>
      </c>
      <c r="CS35" s="697"/>
      <c r="CT35" s="697"/>
      <c r="CU35" s="697"/>
      <c r="CV35" s="697"/>
      <c r="CW35" s="697"/>
      <c r="CX35" s="697"/>
      <c r="CY35" s="698"/>
      <c r="CZ35" s="681">
        <v>0.6</v>
      </c>
      <c r="DA35" s="699"/>
      <c r="DB35" s="699"/>
      <c r="DC35" s="700"/>
      <c r="DD35" s="684">
        <v>12336</v>
      </c>
      <c r="DE35" s="697"/>
      <c r="DF35" s="697"/>
      <c r="DG35" s="697"/>
      <c r="DH35" s="697"/>
      <c r="DI35" s="697"/>
      <c r="DJ35" s="697"/>
      <c r="DK35" s="698"/>
      <c r="DL35" s="684">
        <v>12336</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396</v>
      </c>
      <c r="S36" s="679"/>
      <c r="T36" s="679"/>
      <c r="U36" s="679"/>
      <c r="V36" s="679"/>
      <c r="W36" s="679"/>
      <c r="X36" s="679"/>
      <c r="Y36" s="680"/>
      <c r="Z36" s="715">
        <v>0</v>
      </c>
      <c r="AA36" s="715"/>
      <c r="AB36" s="715"/>
      <c r="AC36" s="715"/>
      <c r="AD36" s="716" t="s">
        <v>177</v>
      </c>
      <c r="AE36" s="716"/>
      <c r="AF36" s="716"/>
      <c r="AG36" s="716"/>
      <c r="AH36" s="716"/>
      <c r="AI36" s="716"/>
      <c r="AJ36" s="716"/>
      <c r="AK36" s="716"/>
      <c r="AL36" s="681" t="s">
        <v>140</v>
      </c>
      <c r="AM36" s="682"/>
      <c r="AN36" s="682"/>
      <c r="AO36" s="717"/>
      <c r="AP36" s="235"/>
      <c r="AQ36" s="730" t="s">
        <v>328</v>
      </c>
      <c r="AR36" s="731"/>
      <c r="AS36" s="731"/>
      <c r="AT36" s="731"/>
      <c r="AU36" s="731"/>
      <c r="AV36" s="731"/>
      <c r="AW36" s="731"/>
      <c r="AX36" s="731"/>
      <c r="AY36" s="732"/>
      <c r="AZ36" s="733">
        <v>184962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11046</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335679</v>
      </c>
      <c r="CS36" s="679"/>
      <c r="CT36" s="679"/>
      <c r="CU36" s="679"/>
      <c r="CV36" s="679"/>
      <c r="CW36" s="679"/>
      <c r="CX36" s="679"/>
      <c r="CY36" s="680"/>
      <c r="CZ36" s="681">
        <v>13.7</v>
      </c>
      <c r="DA36" s="699"/>
      <c r="DB36" s="699"/>
      <c r="DC36" s="700"/>
      <c r="DD36" s="684">
        <v>262718</v>
      </c>
      <c r="DE36" s="679"/>
      <c r="DF36" s="679"/>
      <c r="DG36" s="679"/>
      <c r="DH36" s="679"/>
      <c r="DI36" s="679"/>
      <c r="DJ36" s="679"/>
      <c r="DK36" s="680"/>
      <c r="DL36" s="684">
        <v>167886</v>
      </c>
      <c r="DM36" s="679"/>
      <c r="DN36" s="679"/>
      <c r="DO36" s="679"/>
      <c r="DP36" s="679"/>
      <c r="DQ36" s="679"/>
      <c r="DR36" s="679"/>
      <c r="DS36" s="679"/>
      <c r="DT36" s="679"/>
      <c r="DU36" s="679"/>
      <c r="DV36" s="680"/>
      <c r="DW36" s="681">
        <v>13.2</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347754</v>
      </c>
      <c r="S37" s="679"/>
      <c r="T37" s="679"/>
      <c r="U37" s="679"/>
      <c r="V37" s="679"/>
      <c r="W37" s="679"/>
      <c r="X37" s="679"/>
      <c r="Y37" s="680"/>
      <c r="Z37" s="715">
        <v>13.3</v>
      </c>
      <c r="AA37" s="715"/>
      <c r="AB37" s="715"/>
      <c r="AC37" s="715"/>
      <c r="AD37" s="716" t="s">
        <v>140</v>
      </c>
      <c r="AE37" s="716"/>
      <c r="AF37" s="716"/>
      <c r="AG37" s="716"/>
      <c r="AH37" s="716"/>
      <c r="AI37" s="716"/>
      <c r="AJ37" s="716"/>
      <c r="AK37" s="716"/>
      <c r="AL37" s="681" t="s">
        <v>140</v>
      </c>
      <c r="AM37" s="682"/>
      <c r="AN37" s="682"/>
      <c r="AO37" s="717"/>
      <c r="AQ37" s="718" t="s">
        <v>332</v>
      </c>
      <c r="AR37" s="719"/>
      <c r="AS37" s="719"/>
      <c r="AT37" s="719"/>
      <c r="AU37" s="719"/>
      <c r="AV37" s="719"/>
      <c r="AW37" s="719"/>
      <c r="AX37" s="719"/>
      <c r="AY37" s="720"/>
      <c r="AZ37" s="678">
        <v>26292</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7456</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134461</v>
      </c>
      <c r="CS37" s="697"/>
      <c r="CT37" s="697"/>
      <c r="CU37" s="697"/>
      <c r="CV37" s="697"/>
      <c r="CW37" s="697"/>
      <c r="CX37" s="697"/>
      <c r="CY37" s="698"/>
      <c r="CZ37" s="681">
        <v>5.5</v>
      </c>
      <c r="DA37" s="699"/>
      <c r="DB37" s="699"/>
      <c r="DC37" s="700"/>
      <c r="DD37" s="684">
        <v>130482</v>
      </c>
      <c r="DE37" s="697"/>
      <c r="DF37" s="697"/>
      <c r="DG37" s="697"/>
      <c r="DH37" s="697"/>
      <c r="DI37" s="697"/>
      <c r="DJ37" s="697"/>
      <c r="DK37" s="698"/>
      <c r="DL37" s="684">
        <v>122921</v>
      </c>
      <c r="DM37" s="697"/>
      <c r="DN37" s="697"/>
      <c r="DO37" s="697"/>
      <c r="DP37" s="697"/>
      <c r="DQ37" s="697"/>
      <c r="DR37" s="697"/>
      <c r="DS37" s="697"/>
      <c r="DT37" s="697"/>
      <c r="DU37" s="697"/>
      <c r="DV37" s="698"/>
      <c r="DW37" s="681">
        <v>9.6999999999999993</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36205</v>
      </c>
      <c r="S38" s="679"/>
      <c r="T38" s="679"/>
      <c r="U38" s="679"/>
      <c r="V38" s="679"/>
      <c r="W38" s="679"/>
      <c r="X38" s="679"/>
      <c r="Y38" s="680"/>
      <c r="Z38" s="715">
        <v>1.4</v>
      </c>
      <c r="AA38" s="715"/>
      <c r="AB38" s="715"/>
      <c r="AC38" s="715"/>
      <c r="AD38" s="716">
        <v>5750</v>
      </c>
      <c r="AE38" s="716"/>
      <c r="AF38" s="716"/>
      <c r="AG38" s="716"/>
      <c r="AH38" s="716"/>
      <c r="AI38" s="716"/>
      <c r="AJ38" s="716"/>
      <c r="AK38" s="716"/>
      <c r="AL38" s="681">
        <v>0.5</v>
      </c>
      <c r="AM38" s="682"/>
      <c r="AN38" s="682"/>
      <c r="AO38" s="717"/>
      <c r="AQ38" s="718" t="s">
        <v>336</v>
      </c>
      <c r="AR38" s="719"/>
      <c r="AS38" s="719"/>
      <c r="AT38" s="719"/>
      <c r="AU38" s="719"/>
      <c r="AV38" s="719"/>
      <c r="AW38" s="719"/>
      <c r="AX38" s="719"/>
      <c r="AY38" s="720"/>
      <c r="AZ38" s="678">
        <v>1595</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293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184962</v>
      </c>
      <c r="CS38" s="679"/>
      <c r="CT38" s="679"/>
      <c r="CU38" s="679"/>
      <c r="CV38" s="679"/>
      <c r="CW38" s="679"/>
      <c r="CX38" s="679"/>
      <c r="CY38" s="680"/>
      <c r="CZ38" s="681">
        <v>7.5</v>
      </c>
      <c r="DA38" s="699"/>
      <c r="DB38" s="699"/>
      <c r="DC38" s="700"/>
      <c r="DD38" s="684">
        <v>163979</v>
      </c>
      <c r="DE38" s="679"/>
      <c r="DF38" s="679"/>
      <c r="DG38" s="679"/>
      <c r="DH38" s="679"/>
      <c r="DI38" s="679"/>
      <c r="DJ38" s="679"/>
      <c r="DK38" s="680"/>
      <c r="DL38" s="684">
        <v>146789</v>
      </c>
      <c r="DM38" s="679"/>
      <c r="DN38" s="679"/>
      <c r="DO38" s="679"/>
      <c r="DP38" s="679"/>
      <c r="DQ38" s="679"/>
      <c r="DR38" s="679"/>
      <c r="DS38" s="679"/>
      <c r="DT38" s="679"/>
      <c r="DU38" s="679"/>
      <c r="DV38" s="680"/>
      <c r="DW38" s="681">
        <v>11.6</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446600</v>
      </c>
      <c r="S39" s="679"/>
      <c r="T39" s="679"/>
      <c r="U39" s="679"/>
      <c r="V39" s="679"/>
      <c r="W39" s="679"/>
      <c r="X39" s="679"/>
      <c r="Y39" s="680"/>
      <c r="Z39" s="715">
        <v>17.100000000000001</v>
      </c>
      <c r="AA39" s="715"/>
      <c r="AB39" s="715"/>
      <c r="AC39" s="715"/>
      <c r="AD39" s="716" t="s">
        <v>140</v>
      </c>
      <c r="AE39" s="716"/>
      <c r="AF39" s="716"/>
      <c r="AG39" s="716"/>
      <c r="AH39" s="716"/>
      <c r="AI39" s="716"/>
      <c r="AJ39" s="716"/>
      <c r="AK39" s="716"/>
      <c r="AL39" s="681" t="s">
        <v>140</v>
      </c>
      <c r="AM39" s="682"/>
      <c r="AN39" s="682"/>
      <c r="AO39" s="717"/>
      <c r="AQ39" s="718" t="s">
        <v>340</v>
      </c>
      <c r="AR39" s="719"/>
      <c r="AS39" s="719"/>
      <c r="AT39" s="719"/>
      <c r="AU39" s="719"/>
      <c r="AV39" s="719"/>
      <c r="AW39" s="719"/>
      <c r="AX39" s="719"/>
      <c r="AY39" s="720"/>
      <c r="AZ39" s="678" t="s">
        <v>245</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454</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321965</v>
      </c>
      <c r="CS39" s="697"/>
      <c r="CT39" s="697"/>
      <c r="CU39" s="697"/>
      <c r="CV39" s="697"/>
      <c r="CW39" s="697"/>
      <c r="CX39" s="697"/>
      <c r="CY39" s="698"/>
      <c r="CZ39" s="681">
        <v>13.1</v>
      </c>
      <c r="DA39" s="699"/>
      <c r="DB39" s="699"/>
      <c r="DC39" s="700"/>
      <c r="DD39" s="684">
        <v>307372</v>
      </c>
      <c r="DE39" s="697"/>
      <c r="DF39" s="697"/>
      <c r="DG39" s="697"/>
      <c r="DH39" s="697"/>
      <c r="DI39" s="697"/>
      <c r="DJ39" s="697"/>
      <c r="DK39" s="698"/>
      <c r="DL39" s="684" t="s">
        <v>245</v>
      </c>
      <c r="DM39" s="697"/>
      <c r="DN39" s="697"/>
      <c r="DO39" s="697"/>
      <c r="DP39" s="697"/>
      <c r="DQ39" s="697"/>
      <c r="DR39" s="697"/>
      <c r="DS39" s="697"/>
      <c r="DT39" s="697"/>
      <c r="DU39" s="697"/>
      <c r="DV39" s="698"/>
      <c r="DW39" s="681" t="s">
        <v>245</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140</v>
      </c>
      <c r="S40" s="679"/>
      <c r="T40" s="679"/>
      <c r="U40" s="679"/>
      <c r="V40" s="679"/>
      <c r="W40" s="679"/>
      <c r="X40" s="679"/>
      <c r="Y40" s="680"/>
      <c r="Z40" s="715" t="s">
        <v>140</v>
      </c>
      <c r="AA40" s="715"/>
      <c r="AB40" s="715"/>
      <c r="AC40" s="715"/>
      <c r="AD40" s="716" t="s">
        <v>177</v>
      </c>
      <c r="AE40" s="716"/>
      <c r="AF40" s="716"/>
      <c r="AG40" s="716"/>
      <c r="AH40" s="716"/>
      <c r="AI40" s="716"/>
      <c r="AJ40" s="716"/>
      <c r="AK40" s="716"/>
      <c r="AL40" s="681" t="s">
        <v>140</v>
      </c>
      <c r="AM40" s="682"/>
      <c r="AN40" s="682"/>
      <c r="AO40" s="717"/>
      <c r="AQ40" s="718" t="s">
        <v>344</v>
      </c>
      <c r="AR40" s="719"/>
      <c r="AS40" s="719"/>
      <c r="AT40" s="719"/>
      <c r="AU40" s="719"/>
      <c r="AV40" s="719"/>
      <c r="AW40" s="719"/>
      <c r="AX40" s="719"/>
      <c r="AY40" s="720"/>
      <c r="AZ40" s="678" t="s">
        <v>140</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65</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1000</v>
      </c>
      <c r="CS40" s="679"/>
      <c r="CT40" s="679"/>
      <c r="CU40" s="679"/>
      <c r="CV40" s="679"/>
      <c r="CW40" s="679"/>
      <c r="CX40" s="679"/>
      <c r="CY40" s="680"/>
      <c r="CZ40" s="681">
        <v>0</v>
      </c>
      <c r="DA40" s="699"/>
      <c r="DB40" s="699"/>
      <c r="DC40" s="700"/>
      <c r="DD40" s="684">
        <v>1000</v>
      </c>
      <c r="DE40" s="679"/>
      <c r="DF40" s="679"/>
      <c r="DG40" s="679"/>
      <c r="DH40" s="679"/>
      <c r="DI40" s="679"/>
      <c r="DJ40" s="679"/>
      <c r="DK40" s="680"/>
      <c r="DL40" s="684" t="s">
        <v>177</v>
      </c>
      <c r="DM40" s="679"/>
      <c r="DN40" s="679"/>
      <c r="DO40" s="679"/>
      <c r="DP40" s="679"/>
      <c r="DQ40" s="679"/>
      <c r="DR40" s="679"/>
      <c r="DS40" s="679"/>
      <c r="DT40" s="679"/>
      <c r="DU40" s="679"/>
      <c r="DV40" s="680"/>
      <c r="DW40" s="681" t="s">
        <v>245</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32000</v>
      </c>
      <c r="S41" s="679"/>
      <c r="T41" s="679"/>
      <c r="U41" s="679"/>
      <c r="V41" s="679"/>
      <c r="W41" s="679"/>
      <c r="X41" s="679"/>
      <c r="Y41" s="680"/>
      <c r="Z41" s="715">
        <v>1.2</v>
      </c>
      <c r="AA41" s="715"/>
      <c r="AB41" s="715"/>
      <c r="AC41" s="715"/>
      <c r="AD41" s="716" t="s">
        <v>245</v>
      </c>
      <c r="AE41" s="716"/>
      <c r="AF41" s="716"/>
      <c r="AG41" s="716"/>
      <c r="AH41" s="716"/>
      <c r="AI41" s="716"/>
      <c r="AJ41" s="716"/>
      <c r="AK41" s="716"/>
      <c r="AL41" s="681" t="s">
        <v>140</v>
      </c>
      <c r="AM41" s="682"/>
      <c r="AN41" s="682"/>
      <c r="AO41" s="717"/>
      <c r="AQ41" s="718" t="s">
        <v>349</v>
      </c>
      <c r="AR41" s="719"/>
      <c r="AS41" s="719"/>
      <c r="AT41" s="719"/>
      <c r="AU41" s="719"/>
      <c r="AV41" s="719"/>
      <c r="AW41" s="719"/>
      <c r="AX41" s="719"/>
      <c r="AY41" s="720"/>
      <c r="AZ41" s="678">
        <v>38941</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2</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245</v>
      </c>
      <c r="CS41" s="697"/>
      <c r="CT41" s="697"/>
      <c r="CU41" s="697"/>
      <c r="CV41" s="697"/>
      <c r="CW41" s="697"/>
      <c r="CX41" s="697"/>
      <c r="CY41" s="698"/>
      <c r="CZ41" s="681" t="s">
        <v>245</v>
      </c>
      <c r="DA41" s="699"/>
      <c r="DB41" s="699"/>
      <c r="DC41" s="700"/>
      <c r="DD41" s="684" t="s">
        <v>140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2615293</v>
      </c>
      <c r="S42" s="701"/>
      <c r="T42" s="701"/>
      <c r="U42" s="701"/>
      <c r="V42" s="701"/>
      <c r="W42" s="701"/>
      <c r="X42" s="701"/>
      <c r="Y42" s="703"/>
      <c r="Z42" s="704">
        <v>100</v>
      </c>
      <c r="AA42" s="704"/>
      <c r="AB42" s="704"/>
      <c r="AC42" s="704"/>
      <c r="AD42" s="705">
        <v>1236978</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118134</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419</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602084</v>
      </c>
      <c r="CS42" s="679"/>
      <c r="CT42" s="679"/>
      <c r="CU42" s="679"/>
      <c r="CV42" s="679"/>
      <c r="CW42" s="679"/>
      <c r="CX42" s="679"/>
      <c r="CY42" s="680"/>
      <c r="CZ42" s="681">
        <v>24.5</v>
      </c>
      <c r="DA42" s="682"/>
      <c r="DB42" s="682"/>
      <c r="DC42" s="683"/>
      <c r="DD42" s="684">
        <v>44376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t="s">
        <v>140</v>
      </c>
      <c r="CS43" s="697"/>
      <c r="CT43" s="697"/>
      <c r="CU43" s="697"/>
      <c r="CV43" s="697"/>
      <c r="CW43" s="697"/>
      <c r="CX43" s="697"/>
      <c r="CY43" s="698"/>
      <c r="CZ43" s="681" t="s">
        <v>245</v>
      </c>
      <c r="DA43" s="699"/>
      <c r="DB43" s="699"/>
      <c r="DC43" s="700"/>
      <c r="DD43" s="684" t="s">
        <v>140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589166</v>
      </c>
      <c r="CS44" s="679"/>
      <c r="CT44" s="679"/>
      <c r="CU44" s="679"/>
      <c r="CV44" s="679"/>
      <c r="CW44" s="679"/>
      <c r="CX44" s="679"/>
      <c r="CY44" s="680"/>
      <c r="CZ44" s="681">
        <v>24</v>
      </c>
      <c r="DA44" s="682"/>
      <c r="DB44" s="682"/>
      <c r="DC44" s="683"/>
      <c r="DD44" s="684">
        <v>44339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187979</v>
      </c>
      <c r="CS45" s="697"/>
      <c r="CT45" s="697"/>
      <c r="CU45" s="697"/>
      <c r="CV45" s="697"/>
      <c r="CW45" s="697"/>
      <c r="CX45" s="697"/>
      <c r="CY45" s="698"/>
      <c r="CZ45" s="681">
        <v>7.7</v>
      </c>
      <c r="DA45" s="699"/>
      <c r="DB45" s="699"/>
      <c r="DC45" s="700"/>
      <c r="DD45" s="684">
        <v>9512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400494</v>
      </c>
      <c r="CS46" s="679"/>
      <c r="CT46" s="679"/>
      <c r="CU46" s="679"/>
      <c r="CV46" s="679"/>
      <c r="CW46" s="679"/>
      <c r="CX46" s="679"/>
      <c r="CY46" s="680"/>
      <c r="CZ46" s="681">
        <v>16.3</v>
      </c>
      <c r="DA46" s="682"/>
      <c r="DB46" s="682"/>
      <c r="DC46" s="683"/>
      <c r="DD46" s="684">
        <v>34134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12918</v>
      </c>
      <c r="CS47" s="697"/>
      <c r="CT47" s="697"/>
      <c r="CU47" s="697"/>
      <c r="CV47" s="697"/>
      <c r="CW47" s="697"/>
      <c r="CX47" s="697"/>
      <c r="CY47" s="698"/>
      <c r="CZ47" s="681">
        <v>0.5</v>
      </c>
      <c r="DA47" s="699"/>
      <c r="DB47" s="699"/>
      <c r="DC47" s="700"/>
      <c r="DD47" s="684">
        <v>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245</v>
      </c>
      <c r="CS48" s="679"/>
      <c r="CT48" s="679"/>
      <c r="CU48" s="679"/>
      <c r="CV48" s="679"/>
      <c r="CW48" s="679"/>
      <c r="CX48" s="679"/>
      <c r="CY48" s="680"/>
      <c r="CZ48" s="681" t="s">
        <v>245</v>
      </c>
      <c r="DA48" s="682"/>
      <c r="DB48" s="682"/>
      <c r="DC48" s="683"/>
      <c r="DD48" s="684" t="s">
        <v>245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2457137</v>
      </c>
      <c r="CS49" s="663"/>
      <c r="CT49" s="663"/>
      <c r="CU49" s="663"/>
      <c r="CV49" s="663"/>
      <c r="CW49" s="663"/>
      <c r="CX49" s="663"/>
      <c r="CY49" s="664"/>
      <c r="CZ49" s="665">
        <v>100</v>
      </c>
      <c r="DA49" s="666"/>
      <c r="DB49" s="666"/>
      <c r="DC49" s="667"/>
      <c r="DD49" s="668">
        <v>1605664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IfkT15/pmbXBHShixskbhQL/Frl0krdS5e5RNiF4Q+EwdavOJ1CFmrwwQY3mgA08vdRG0AqcLTOox1MHMLOSA==" saltValue="DaMIs3UhRA5MTH/CArPR0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2615</v>
      </c>
      <c r="R7" s="1198"/>
      <c r="S7" s="1198"/>
      <c r="T7" s="1198"/>
      <c r="U7" s="1198"/>
      <c r="V7" s="1198">
        <v>2457</v>
      </c>
      <c r="W7" s="1198"/>
      <c r="X7" s="1198"/>
      <c r="Y7" s="1198"/>
      <c r="Z7" s="1198"/>
      <c r="AA7" s="1198">
        <v>158</v>
      </c>
      <c r="AB7" s="1198"/>
      <c r="AC7" s="1198"/>
      <c r="AD7" s="1198"/>
      <c r="AE7" s="1199"/>
      <c r="AF7" s="1200">
        <v>156</v>
      </c>
      <c r="AG7" s="1201"/>
      <c r="AH7" s="1201"/>
      <c r="AI7" s="1201"/>
      <c r="AJ7" s="1202"/>
      <c r="AK7" s="1184" t="s">
        <v>578</v>
      </c>
      <c r="AL7" s="1185"/>
      <c r="AM7" s="1185"/>
      <c r="AN7" s="1185"/>
      <c r="AO7" s="1185"/>
      <c r="AP7" s="1185">
        <v>1917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2615</v>
      </c>
      <c r="R23" s="1162"/>
      <c r="S23" s="1162"/>
      <c r="T23" s="1162"/>
      <c r="U23" s="1162"/>
      <c r="V23" s="1162">
        <v>2457</v>
      </c>
      <c r="W23" s="1162"/>
      <c r="X23" s="1162"/>
      <c r="Y23" s="1162"/>
      <c r="Z23" s="1162"/>
      <c r="AA23" s="1162">
        <v>158</v>
      </c>
      <c r="AB23" s="1162"/>
      <c r="AC23" s="1162"/>
      <c r="AD23" s="1162"/>
      <c r="AE23" s="1163"/>
      <c r="AF23" s="1164">
        <v>156</v>
      </c>
      <c r="AG23" s="1162"/>
      <c r="AH23" s="1162"/>
      <c r="AI23" s="1162"/>
      <c r="AJ23" s="1165"/>
      <c r="AK23" s="1166"/>
      <c r="AL23" s="1167"/>
      <c r="AM23" s="1167"/>
      <c r="AN23" s="1167"/>
      <c r="AO23" s="1167"/>
      <c r="AP23" s="1162">
        <v>1917</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255</v>
      </c>
      <c r="R28" s="1147"/>
      <c r="S28" s="1147"/>
      <c r="T28" s="1147"/>
      <c r="U28" s="1147"/>
      <c r="V28" s="1147">
        <v>255</v>
      </c>
      <c r="W28" s="1147"/>
      <c r="X28" s="1147"/>
      <c r="Y28" s="1147"/>
      <c r="Z28" s="1147"/>
      <c r="AA28" s="1147">
        <v>0</v>
      </c>
      <c r="AB28" s="1147"/>
      <c r="AC28" s="1147"/>
      <c r="AD28" s="1147"/>
      <c r="AE28" s="1148"/>
      <c r="AF28" s="1149">
        <v>0</v>
      </c>
      <c r="AG28" s="1147"/>
      <c r="AH28" s="1147"/>
      <c r="AI28" s="1147"/>
      <c r="AJ28" s="1150"/>
      <c r="AK28" s="1151">
        <v>15</v>
      </c>
      <c r="AL28" s="1139"/>
      <c r="AM28" s="1139"/>
      <c r="AN28" s="1139"/>
      <c r="AO28" s="1139"/>
      <c r="AP28" s="1139" t="s">
        <v>578</v>
      </c>
      <c r="AQ28" s="1139"/>
      <c r="AR28" s="1139"/>
      <c r="AS28" s="1139"/>
      <c r="AT28" s="1139"/>
      <c r="AU28" s="1139" t="s">
        <v>593</v>
      </c>
      <c r="AV28" s="1139"/>
      <c r="AW28" s="1139"/>
      <c r="AX28" s="1139"/>
      <c r="AY28" s="1139"/>
      <c r="AZ28" s="1140" t="s">
        <v>578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404</v>
      </c>
      <c r="C29" s="1125"/>
      <c r="D29" s="1125"/>
      <c r="E29" s="1125"/>
      <c r="F29" s="1125"/>
      <c r="G29" s="1125"/>
      <c r="H29" s="1125"/>
      <c r="I29" s="1125"/>
      <c r="J29" s="1125"/>
      <c r="K29" s="1125"/>
      <c r="L29" s="1125"/>
      <c r="M29" s="1125"/>
      <c r="N29" s="1125"/>
      <c r="O29" s="1125"/>
      <c r="P29" s="1126"/>
      <c r="Q29" s="1136">
        <v>102</v>
      </c>
      <c r="R29" s="1137"/>
      <c r="S29" s="1137"/>
      <c r="T29" s="1137"/>
      <c r="U29" s="1137"/>
      <c r="V29" s="1137">
        <v>102</v>
      </c>
      <c r="W29" s="1137"/>
      <c r="X29" s="1137"/>
      <c r="Y29" s="1137"/>
      <c r="Z29" s="1137"/>
      <c r="AA29" s="1137">
        <v>0</v>
      </c>
      <c r="AB29" s="1137"/>
      <c r="AC29" s="1137"/>
      <c r="AD29" s="1137"/>
      <c r="AE29" s="1138"/>
      <c r="AF29" s="1130">
        <v>0</v>
      </c>
      <c r="AG29" s="1131"/>
      <c r="AH29" s="1131"/>
      <c r="AI29" s="1131"/>
      <c r="AJ29" s="1132"/>
      <c r="AK29" s="1073">
        <v>26</v>
      </c>
      <c r="AL29" s="1064"/>
      <c r="AM29" s="1064"/>
      <c r="AN29" s="1064"/>
      <c r="AO29" s="1064"/>
      <c r="AP29" s="1064">
        <v>20</v>
      </c>
      <c r="AQ29" s="1064"/>
      <c r="AR29" s="1064"/>
      <c r="AS29" s="1064"/>
      <c r="AT29" s="1064"/>
      <c r="AU29" s="1064">
        <v>2</v>
      </c>
      <c r="AV29" s="1064"/>
      <c r="AW29" s="1064"/>
      <c r="AX29" s="1064"/>
      <c r="AY29" s="1064"/>
      <c r="AZ29" s="1135" t="s">
        <v>578</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405</v>
      </c>
      <c r="C30" s="1125"/>
      <c r="D30" s="1125"/>
      <c r="E30" s="1125"/>
      <c r="F30" s="1125"/>
      <c r="G30" s="1125"/>
      <c r="H30" s="1125"/>
      <c r="I30" s="1125"/>
      <c r="J30" s="1125"/>
      <c r="K30" s="1125"/>
      <c r="L30" s="1125"/>
      <c r="M30" s="1125"/>
      <c r="N30" s="1125"/>
      <c r="O30" s="1125"/>
      <c r="P30" s="1126"/>
      <c r="Q30" s="1136">
        <v>383</v>
      </c>
      <c r="R30" s="1137"/>
      <c r="S30" s="1137"/>
      <c r="T30" s="1137"/>
      <c r="U30" s="1137"/>
      <c r="V30" s="1137">
        <v>383</v>
      </c>
      <c r="W30" s="1137"/>
      <c r="X30" s="1137"/>
      <c r="Y30" s="1137"/>
      <c r="Z30" s="1137"/>
      <c r="AA30" s="1137">
        <v>0</v>
      </c>
      <c r="AB30" s="1137"/>
      <c r="AC30" s="1137"/>
      <c r="AD30" s="1137"/>
      <c r="AE30" s="1138"/>
      <c r="AF30" s="1130">
        <v>0</v>
      </c>
      <c r="AG30" s="1131"/>
      <c r="AH30" s="1131"/>
      <c r="AI30" s="1131"/>
      <c r="AJ30" s="1132"/>
      <c r="AK30" s="1073">
        <v>59</v>
      </c>
      <c r="AL30" s="1064"/>
      <c r="AM30" s="1064"/>
      <c r="AN30" s="1064"/>
      <c r="AO30" s="1064"/>
      <c r="AP30" s="1064" t="s">
        <v>578</v>
      </c>
      <c r="AQ30" s="1064"/>
      <c r="AR30" s="1064"/>
      <c r="AS30" s="1064"/>
      <c r="AT30" s="1064"/>
      <c r="AU30" s="1064" t="s">
        <v>593</v>
      </c>
      <c r="AV30" s="1064"/>
      <c r="AW30" s="1064"/>
      <c r="AX30" s="1064"/>
      <c r="AY30" s="1064"/>
      <c r="AZ30" s="1135" t="s">
        <v>578</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406</v>
      </c>
      <c r="C31" s="1125"/>
      <c r="D31" s="1125"/>
      <c r="E31" s="1125"/>
      <c r="F31" s="1125"/>
      <c r="G31" s="1125"/>
      <c r="H31" s="1125"/>
      <c r="I31" s="1125"/>
      <c r="J31" s="1125"/>
      <c r="K31" s="1125"/>
      <c r="L31" s="1125"/>
      <c r="M31" s="1125"/>
      <c r="N31" s="1125"/>
      <c r="O31" s="1125"/>
      <c r="P31" s="1126"/>
      <c r="Q31" s="1136">
        <v>37</v>
      </c>
      <c r="R31" s="1137"/>
      <c r="S31" s="1137"/>
      <c r="T31" s="1137"/>
      <c r="U31" s="1137"/>
      <c r="V31" s="1137">
        <v>37</v>
      </c>
      <c r="W31" s="1137"/>
      <c r="X31" s="1137"/>
      <c r="Y31" s="1137"/>
      <c r="Z31" s="1137"/>
      <c r="AA31" s="1137">
        <v>0</v>
      </c>
      <c r="AB31" s="1137"/>
      <c r="AC31" s="1137"/>
      <c r="AD31" s="1137"/>
      <c r="AE31" s="1138"/>
      <c r="AF31" s="1130" t="s">
        <v>578</v>
      </c>
      <c r="AG31" s="1131"/>
      <c r="AH31" s="1131"/>
      <c r="AI31" s="1131"/>
      <c r="AJ31" s="1132"/>
      <c r="AK31" s="1073">
        <v>19</v>
      </c>
      <c r="AL31" s="1064"/>
      <c r="AM31" s="1064"/>
      <c r="AN31" s="1064"/>
      <c r="AO31" s="1064"/>
      <c r="AP31" s="1064" t="s">
        <v>578</v>
      </c>
      <c r="AQ31" s="1064"/>
      <c r="AR31" s="1064"/>
      <c r="AS31" s="1064"/>
      <c r="AT31" s="1064"/>
      <c r="AU31" s="1064" t="s">
        <v>593</v>
      </c>
      <c r="AV31" s="1064"/>
      <c r="AW31" s="1064"/>
      <c r="AX31" s="1064"/>
      <c r="AY31" s="1064"/>
      <c r="AZ31" s="1135" t="s">
        <v>578</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407</v>
      </c>
      <c r="C32" s="1125"/>
      <c r="D32" s="1125"/>
      <c r="E32" s="1125"/>
      <c r="F32" s="1125"/>
      <c r="G32" s="1125"/>
      <c r="H32" s="1125"/>
      <c r="I32" s="1125"/>
      <c r="J32" s="1125"/>
      <c r="K32" s="1125"/>
      <c r="L32" s="1125"/>
      <c r="M32" s="1125"/>
      <c r="N32" s="1125"/>
      <c r="O32" s="1125"/>
      <c r="P32" s="1126"/>
      <c r="Q32" s="1136">
        <v>118</v>
      </c>
      <c r="R32" s="1137"/>
      <c r="S32" s="1137"/>
      <c r="T32" s="1137"/>
      <c r="U32" s="1137"/>
      <c r="V32" s="1137">
        <v>117</v>
      </c>
      <c r="W32" s="1137"/>
      <c r="X32" s="1137"/>
      <c r="Y32" s="1137"/>
      <c r="Z32" s="1137"/>
      <c r="AA32" s="1137">
        <v>1</v>
      </c>
      <c r="AB32" s="1137"/>
      <c r="AC32" s="1137"/>
      <c r="AD32" s="1137"/>
      <c r="AE32" s="1138"/>
      <c r="AF32" s="1130">
        <v>1</v>
      </c>
      <c r="AG32" s="1131"/>
      <c r="AH32" s="1131"/>
      <c r="AI32" s="1131"/>
      <c r="AJ32" s="1132"/>
      <c r="AK32" s="1073">
        <v>26</v>
      </c>
      <c r="AL32" s="1064"/>
      <c r="AM32" s="1064"/>
      <c r="AN32" s="1064"/>
      <c r="AO32" s="1064"/>
      <c r="AP32" s="1064">
        <v>260</v>
      </c>
      <c r="AQ32" s="1064"/>
      <c r="AR32" s="1064"/>
      <c r="AS32" s="1064"/>
      <c r="AT32" s="1064"/>
      <c r="AU32" s="1064">
        <v>26</v>
      </c>
      <c r="AV32" s="1064"/>
      <c r="AW32" s="1064"/>
      <c r="AX32" s="1064"/>
      <c r="AY32" s="1064"/>
      <c r="AZ32" s="1135" t="s">
        <v>578</v>
      </c>
      <c r="BA32" s="1135"/>
      <c r="BB32" s="1135"/>
      <c r="BC32" s="1135"/>
      <c r="BD32" s="1135"/>
      <c r="BE32" s="1119" t="s">
        <v>408</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409</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140</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413</v>
      </c>
      <c r="R66" s="1095"/>
      <c r="S66" s="1095"/>
      <c r="T66" s="1095"/>
      <c r="U66" s="1096"/>
      <c r="V66" s="1094" t="s">
        <v>414</v>
      </c>
      <c r="W66" s="1095"/>
      <c r="X66" s="1095"/>
      <c r="Y66" s="1095"/>
      <c r="Z66" s="1096"/>
      <c r="AA66" s="1094" t="s">
        <v>415</v>
      </c>
      <c r="AB66" s="1095"/>
      <c r="AC66" s="1095"/>
      <c r="AD66" s="1095"/>
      <c r="AE66" s="1096"/>
      <c r="AF66" s="1100" t="s">
        <v>416</v>
      </c>
      <c r="AG66" s="1101"/>
      <c r="AH66" s="1101"/>
      <c r="AI66" s="1101"/>
      <c r="AJ66" s="1102"/>
      <c r="AK66" s="1094" t="s">
        <v>417</v>
      </c>
      <c r="AL66" s="1089"/>
      <c r="AM66" s="1089"/>
      <c r="AN66" s="1089"/>
      <c r="AO66" s="1090"/>
      <c r="AP66" s="1094" t="s">
        <v>418</v>
      </c>
      <c r="AQ66" s="1095"/>
      <c r="AR66" s="1095"/>
      <c r="AS66" s="1095"/>
      <c r="AT66" s="1096"/>
      <c r="AU66" s="1094" t="s">
        <v>419</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118</v>
      </c>
      <c r="R68" s="1075"/>
      <c r="S68" s="1075"/>
      <c r="T68" s="1075"/>
      <c r="U68" s="1075"/>
      <c r="V68" s="1075">
        <v>111</v>
      </c>
      <c r="W68" s="1075"/>
      <c r="X68" s="1075"/>
      <c r="Y68" s="1075"/>
      <c r="Z68" s="1075"/>
      <c r="AA68" s="1075">
        <v>7</v>
      </c>
      <c r="AB68" s="1075"/>
      <c r="AC68" s="1075"/>
      <c r="AD68" s="1075"/>
      <c r="AE68" s="1075"/>
      <c r="AF68" s="1075">
        <v>7</v>
      </c>
      <c r="AG68" s="1075"/>
      <c r="AH68" s="1075"/>
      <c r="AI68" s="1075"/>
      <c r="AJ68" s="1075"/>
      <c r="AK68" s="1075">
        <v>5</v>
      </c>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4724</v>
      </c>
      <c r="R69" s="1064"/>
      <c r="S69" s="1064"/>
      <c r="T69" s="1064"/>
      <c r="U69" s="1064"/>
      <c r="V69" s="1064">
        <v>4670</v>
      </c>
      <c r="W69" s="1064"/>
      <c r="X69" s="1064"/>
      <c r="Y69" s="1064"/>
      <c r="Z69" s="1064"/>
      <c r="AA69" s="1064">
        <v>54</v>
      </c>
      <c r="AB69" s="1064"/>
      <c r="AC69" s="1064"/>
      <c r="AD69" s="1064"/>
      <c r="AE69" s="1064"/>
      <c r="AF69" s="1064">
        <v>16</v>
      </c>
      <c r="AG69" s="1064"/>
      <c r="AH69" s="1064"/>
      <c r="AI69" s="1064"/>
      <c r="AJ69" s="1064"/>
      <c r="AK69" s="1064">
        <v>38</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13584</v>
      </c>
      <c r="R70" s="1064"/>
      <c r="S70" s="1064"/>
      <c r="T70" s="1064"/>
      <c r="U70" s="1064"/>
      <c r="V70" s="1064">
        <v>13134</v>
      </c>
      <c r="W70" s="1064"/>
      <c r="X70" s="1064"/>
      <c r="Y70" s="1064"/>
      <c r="Z70" s="1064"/>
      <c r="AA70" s="1064">
        <v>450</v>
      </c>
      <c r="AB70" s="1064"/>
      <c r="AC70" s="1064"/>
      <c r="AD70" s="1064"/>
      <c r="AE70" s="1064"/>
      <c r="AF70" s="1064">
        <v>447</v>
      </c>
      <c r="AG70" s="1064"/>
      <c r="AH70" s="1064"/>
      <c r="AI70" s="1064"/>
      <c r="AJ70" s="1064"/>
      <c r="AK70" s="1064">
        <v>156</v>
      </c>
      <c r="AL70" s="1064"/>
      <c r="AM70" s="1064"/>
      <c r="AN70" s="1064"/>
      <c r="AO70" s="1064"/>
      <c r="AP70" s="1064">
        <v>2822</v>
      </c>
      <c r="AQ70" s="1064"/>
      <c r="AR70" s="1064"/>
      <c r="AS70" s="1064"/>
      <c r="AT70" s="1064"/>
      <c r="AU70" s="1064">
        <v>24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0">
        <v>36</v>
      </c>
      <c r="R71" s="1064"/>
      <c r="S71" s="1064"/>
      <c r="T71" s="1064"/>
      <c r="U71" s="1064"/>
      <c r="V71" s="1064">
        <v>33</v>
      </c>
      <c r="W71" s="1064"/>
      <c r="X71" s="1064"/>
      <c r="Y71" s="1064"/>
      <c r="Z71" s="1064"/>
      <c r="AA71" s="1064">
        <v>3</v>
      </c>
      <c r="AB71" s="1064"/>
      <c r="AC71" s="1064"/>
      <c r="AD71" s="1064"/>
      <c r="AE71" s="1064"/>
      <c r="AF71" s="1064">
        <v>3</v>
      </c>
      <c r="AG71" s="1064"/>
      <c r="AH71" s="1064"/>
      <c r="AI71" s="1064"/>
      <c r="AJ71" s="1064"/>
      <c r="AK71" s="1064">
        <v>0</v>
      </c>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180</v>
      </c>
      <c r="R72" s="1064"/>
      <c r="S72" s="1064"/>
      <c r="T72" s="1064"/>
      <c r="U72" s="1064"/>
      <c r="V72" s="1064">
        <v>176</v>
      </c>
      <c r="W72" s="1064"/>
      <c r="X72" s="1064"/>
      <c r="Y72" s="1064"/>
      <c r="Z72" s="1064"/>
      <c r="AA72" s="1064">
        <v>4</v>
      </c>
      <c r="AB72" s="1064"/>
      <c r="AC72" s="1064"/>
      <c r="AD72" s="1064"/>
      <c r="AE72" s="1064"/>
      <c r="AF72" s="1064">
        <v>4</v>
      </c>
      <c r="AG72" s="1064"/>
      <c r="AH72" s="1064"/>
      <c r="AI72" s="1064"/>
      <c r="AJ72" s="1064"/>
      <c r="AK72" s="1064">
        <v>0</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117</v>
      </c>
      <c r="R73" s="1064"/>
      <c r="S73" s="1064"/>
      <c r="T73" s="1064"/>
      <c r="U73" s="1064"/>
      <c r="V73" s="1064">
        <v>116</v>
      </c>
      <c r="W73" s="1064"/>
      <c r="X73" s="1064"/>
      <c r="Y73" s="1064"/>
      <c r="Z73" s="1064"/>
      <c r="AA73" s="1064">
        <v>1</v>
      </c>
      <c r="AB73" s="1064"/>
      <c r="AC73" s="1064"/>
      <c r="AD73" s="1064"/>
      <c r="AE73" s="1064"/>
      <c r="AF73" s="1064">
        <v>1</v>
      </c>
      <c r="AG73" s="1064"/>
      <c r="AH73" s="1064"/>
      <c r="AI73" s="1064"/>
      <c r="AJ73" s="1064"/>
      <c r="AK73" s="1064">
        <v>17</v>
      </c>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167</v>
      </c>
      <c r="R74" s="1064"/>
      <c r="S74" s="1064"/>
      <c r="T74" s="1064"/>
      <c r="U74" s="1064"/>
      <c r="V74" s="1064">
        <v>167</v>
      </c>
      <c r="W74" s="1064"/>
      <c r="X74" s="1064"/>
      <c r="Y74" s="1064"/>
      <c r="Z74" s="1064"/>
      <c r="AA74" s="1064">
        <v>0</v>
      </c>
      <c r="AB74" s="1064"/>
      <c r="AC74" s="1064"/>
      <c r="AD74" s="1064"/>
      <c r="AE74" s="1064"/>
      <c r="AF74" s="1064">
        <v>0</v>
      </c>
      <c r="AG74" s="1064"/>
      <c r="AH74" s="1064"/>
      <c r="AI74" s="1064"/>
      <c r="AJ74" s="1064"/>
      <c r="AK74" s="1064">
        <v>2</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586</v>
      </c>
      <c r="C75" s="1068"/>
      <c r="D75" s="1068"/>
      <c r="E75" s="1068"/>
      <c r="F75" s="1068"/>
      <c r="G75" s="1068"/>
      <c r="H75" s="1068"/>
      <c r="I75" s="1068"/>
      <c r="J75" s="1068"/>
      <c r="K75" s="1068"/>
      <c r="L75" s="1068"/>
      <c r="M75" s="1068"/>
      <c r="N75" s="1068"/>
      <c r="O75" s="1068"/>
      <c r="P75" s="1069"/>
      <c r="Q75" s="1071">
        <v>84</v>
      </c>
      <c r="R75" s="1072"/>
      <c r="S75" s="1072"/>
      <c r="T75" s="1072"/>
      <c r="U75" s="1073"/>
      <c r="V75" s="1074">
        <v>68</v>
      </c>
      <c r="W75" s="1072"/>
      <c r="X75" s="1072"/>
      <c r="Y75" s="1072"/>
      <c r="Z75" s="1073"/>
      <c r="AA75" s="1074">
        <v>16</v>
      </c>
      <c r="AB75" s="1072"/>
      <c r="AC75" s="1072"/>
      <c r="AD75" s="1072"/>
      <c r="AE75" s="1073"/>
      <c r="AF75" s="1074">
        <v>16</v>
      </c>
      <c r="AG75" s="1072"/>
      <c r="AH75" s="1072"/>
      <c r="AI75" s="1072"/>
      <c r="AJ75" s="1073"/>
      <c r="AK75" s="1074">
        <v>0</v>
      </c>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587</v>
      </c>
      <c r="C76" s="1068"/>
      <c r="D76" s="1068"/>
      <c r="E76" s="1068"/>
      <c r="F76" s="1068"/>
      <c r="G76" s="1068"/>
      <c r="H76" s="1068"/>
      <c r="I76" s="1068"/>
      <c r="J76" s="1068"/>
      <c r="K76" s="1068"/>
      <c r="L76" s="1068"/>
      <c r="M76" s="1068"/>
      <c r="N76" s="1068"/>
      <c r="O76" s="1068"/>
      <c r="P76" s="1069"/>
      <c r="Q76" s="1071">
        <v>131</v>
      </c>
      <c r="R76" s="1072"/>
      <c r="S76" s="1072"/>
      <c r="T76" s="1072"/>
      <c r="U76" s="1073"/>
      <c r="V76" s="1074">
        <v>95</v>
      </c>
      <c r="W76" s="1072"/>
      <c r="X76" s="1072"/>
      <c r="Y76" s="1072"/>
      <c r="Z76" s="1073"/>
      <c r="AA76" s="1074">
        <v>36</v>
      </c>
      <c r="AB76" s="1072"/>
      <c r="AC76" s="1072"/>
      <c r="AD76" s="1072"/>
      <c r="AE76" s="1073"/>
      <c r="AF76" s="1074">
        <v>36</v>
      </c>
      <c r="AG76" s="1072"/>
      <c r="AH76" s="1072"/>
      <c r="AI76" s="1072"/>
      <c r="AJ76" s="1073"/>
      <c r="AK76" s="1074">
        <v>0</v>
      </c>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308</v>
      </c>
      <c r="AG109" s="987"/>
      <c r="AH109" s="987"/>
      <c r="AI109" s="987"/>
      <c r="AJ109" s="988"/>
      <c r="AK109" s="989" t="s">
        <v>307</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308</v>
      </c>
      <c r="BW109" s="987"/>
      <c r="BX109" s="987"/>
      <c r="BY109" s="987"/>
      <c r="BZ109" s="988"/>
      <c r="CA109" s="989" t="s">
        <v>307</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308</v>
      </c>
      <c r="DM109" s="987"/>
      <c r="DN109" s="987"/>
      <c r="DO109" s="987"/>
      <c r="DP109" s="988"/>
      <c r="DQ109" s="989" t="s">
        <v>307</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242688</v>
      </c>
      <c r="AB110" s="980"/>
      <c r="AC110" s="980"/>
      <c r="AD110" s="980"/>
      <c r="AE110" s="981"/>
      <c r="AF110" s="982">
        <v>202298</v>
      </c>
      <c r="AG110" s="980"/>
      <c r="AH110" s="980"/>
      <c r="AI110" s="980"/>
      <c r="AJ110" s="981"/>
      <c r="AK110" s="982">
        <v>177180</v>
      </c>
      <c r="AL110" s="980"/>
      <c r="AM110" s="980"/>
      <c r="AN110" s="980"/>
      <c r="AO110" s="981"/>
      <c r="AP110" s="983">
        <v>16.2</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1609416</v>
      </c>
      <c r="BR110" s="927"/>
      <c r="BS110" s="927"/>
      <c r="BT110" s="927"/>
      <c r="BU110" s="927"/>
      <c r="BV110" s="927">
        <v>1647276</v>
      </c>
      <c r="BW110" s="927"/>
      <c r="BX110" s="927"/>
      <c r="BY110" s="927"/>
      <c r="BZ110" s="927"/>
      <c r="CA110" s="927">
        <v>1922510</v>
      </c>
      <c r="CB110" s="927"/>
      <c r="CC110" s="927"/>
      <c r="CD110" s="927"/>
      <c r="CE110" s="927"/>
      <c r="CF110" s="951">
        <v>175.5</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392</v>
      </c>
      <c r="DH110" s="927"/>
      <c r="DI110" s="927"/>
      <c r="DJ110" s="927"/>
      <c r="DK110" s="927"/>
      <c r="DL110" s="927" t="s">
        <v>436</v>
      </c>
      <c r="DM110" s="927"/>
      <c r="DN110" s="927"/>
      <c r="DO110" s="927"/>
      <c r="DP110" s="927"/>
      <c r="DQ110" s="927" t="s">
        <v>140</v>
      </c>
      <c r="DR110" s="927"/>
      <c r="DS110" s="927"/>
      <c r="DT110" s="927"/>
      <c r="DU110" s="927"/>
      <c r="DV110" s="928" t="s">
        <v>140</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140</v>
      </c>
      <c r="AB111" s="1008"/>
      <c r="AC111" s="1008"/>
      <c r="AD111" s="1008"/>
      <c r="AE111" s="1009"/>
      <c r="AF111" s="1010" t="s">
        <v>436</v>
      </c>
      <c r="AG111" s="1008"/>
      <c r="AH111" s="1008"/>
      <c r="AI111" s="1008"/>
      <c r="AJ111" s="1009"/>
      <c r="AK111" s="1010" t="s">
        <v>438</v>
      </c>
      <c r="AL111" s="1008"/>
      <c r="AM111" s="1008"/>
      <c r="AN111" s="1008"/>
      <c r="AO111" s="1009"/>
      <c r="AP111" s="1011" t="s">
        <v>438</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392</v>
      </c>
      <c r="BR111" s="899"/>
      <c r="BS111" s="899"/>
      <c r="BT111" s="899"/>
      <c r="BU111" s="899"/>
      <c r="BV111" s="899" t="s">
        <v>436</v>
      </c>
      <c r="BW111" s="899"/>
      <c r="BX111" s="899"/>
      <c r="BY111" s="899"/>
      <c r="BZ111" s="899"/>
      <c r="CA111" s="899" t="s">
        <v>392</v>
      </c>
      <c r="CB111" s="899"/>
      <c r="CC111" s="899"/>
      <c r="CD111" s="899"/>
      <c r="CE111" s="899"/>
      <c r="CF111" s="960" t="s">
        <v>140</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438</v>
      </c>
      <c r="DM111" s="899"/>
      <c r="DN111" s="899"/>
      <c r="DO111" s="899"/>
      <c r="DP111" s="899"/>
      <c r="DQ111" s="899" t="s">
        <v>140</v>
      </c>
      <c r="DR111" s="899"/>
      <c r="DS111" s="899"/>
      <c r="DT111" s="899"/>
      <c r="DU111" s="899"/>
      <c r="DV111" s="876" t="s">
        <v>392</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443</v>
      </c>
      <c r="AG112" s="862"/>
      <c r="AH112" s="862"/>
      <c r="AI112" s="862"/>
      <c r="AJ112" s="863"/>
      <c r="AK112" s="864" t="s">
        <v>438</v>
      </c>
      <c r="AL112" s="862"/>
      <c r="AM112" s="862"/>
      <c r="AN112" s="862"/>
      <c r="AO112" s="863"/>
      <c r="AP112" s="909" t="s">
        <v>444</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166636</v>
      </c>
      <c r="BR112" s="899"/>
      <c r="BS112" s="899"/>
      <c r="BT112" s="899"/>
      <c r="BU112" s="899"/>
      <c r="BV112" s="899">
        <v>174748</v>
      </c>
      <c r="BW112" s="899"/>
      <c r="BX112" s="899"/>
      <c r="BY112" s="899"/>
      <c r="BZ112" s="899"/>
      <c r="CA112" s="899">
        <v>183972</v>
      </c>
      <c r="CB112" s="899"/>
      <c r="CC112" s="899"/>
      <c r="CD112" s="899"/>
      <c r="CE112" s="899"/>
      <c r="CF112" s="960">
        <v>16.8</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392</v>
      </c>
      <c r="DH112" s="899"/>
      <c r="DI112" s="899"/>
      <c r="DJ112" s="899"/>
      <c r="DK112" s="899"/>
      <c r="DL112" s="899" t="s">
        <v>392</v>
      </c>
      <c r="DM112" s="899"/>
      <c r="DN112" s="899"/>
      <c r="DO112" s="899"/>
      <c r="DP112" s="899"/>
      <c r="DQ112" s="899" t="s">
        <v>392</v>
      </c>
      <c r="DR112" s="899"/>
      <c r="DS112" s="899"/>
      <c r="DT112" s="899"/>
      <c r="DU112" s="899"/>
      <c r="DV112" s="876" t="s">
        <v>392</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34042</v>
      </c>
      <c r="AB113" s="1008"/>
      <c r="AC113" s="1008"/>
      <c r="AD113" s="1008"/>
      <c r="AE113" s="1009"/>
      <c r="AF113" s="1010">
        <v>33412</v>
      </c>
      <c r="AG113" s="1008"/>
      <c r="AH113" s="1008"/>
      <c r="AI113" s="1008"/>
      <c r="AJ113" s="1009"/>
      <c r="AK113" s="1010">
        <v>28277</v>
      </c>
      <c r="AL113" s="1008"/>
      <c r="AM113" s="1008"/>
      <c r="AN113" s="1008"/>
      <c r="AO113" s="1009"/>
      <c r="AP113" s="1011">
        <v>2.6</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34369</v>
      </c>
      <c r="BR113" s="899"/>
      <c r="BS113" s="899"/>
      <c r="BT113" s="899"/>
      <c r="BU113" s="899"/>
      <c r="BV113" s="899">
        <v>29997</v>
      </c>
      <c r="BW113" s="899"/>
      <c r="BX113" s="899"/>
      <c r="BY113" s="899"/>
      <c r="BZ113" s="899"/>
      <c r="CA113" s="899">
        <v>23689</v>
      </c>
      <c r="CB113" s="899"/>
      <c r="CC113" s="899"/>
      <c r="CD113" s="899"/>
      <c r="CE113" s="899"/>
      <c r="CF113" s="960">
        <v>2.2000000000000002</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140</v>
      </c>
      <c r="DM113" s="862"/>
      <c r="DN113" s="862"/>
      <c r="DO113" s="862"/>
      <c r="DP113" s="863"/>
      <c r="DQ113" s="864" t="s">
        <v>140</v>
      </c>
      <c r="DR113" s="862"/>
      <c r="DS113" s="862"/>
      <c r="DT113" s="862"/>
      <c r="DU113" s="863"/>
      <c r="DV113" s="909" t="s">
        <v>140</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436</v>
      </c>
      <c r="AB114" s="862"/>
      <c r="AC114" s="862"/>
      <c r="AD114" s="862"/>
      <c r="AE114" s="863"/>
      <c r="AF114" s="864" t="s">
        <v>438</v>
      </c>
      <c r="AG114" s="862"/>
      <c r="AH114" s="862"/>
      <c r="AI114" s="862"/>
      <c r="AJ114" s="863"/>
      <c r="AK114" s="864" t="s">
        <v>444</v>
      </c>
      <c r="AL114" s="862"/>
      <c r="AM114" s="862"/>
      <c r="AN114" s="862"/>
      <c r="AO114" s="863"/>
      <c r="AP114" s="909" t="s">
        <v>436</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574206</v>
      </c>
      <c r="BR114" s="899"/>
      <c r="BS114" s="899"/>
      <c r="BT114" s="899"/>
      <c r="BU114" s="899"/>
      <c r="BV114" s="899">
        <v>532200</v>
      </c>
      <c r="BW114" s="899"/>
      <c r="BX114" s="899"/>
      <c r="BY114" s="899"/>
      <c r="BZ114" s="899"/>
      <c r="CA114" s="899">
        <v>508826</v>
      </c>
      <c r="CB114" s="899"/>
      <c r="CC114" s="899"/>
      <c r="CD114" s="899"/>
      <c r="CE114" s="899"/>
      <c r="CF114" s="960">
        <v>46.4</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140</v>
      </c>
      <c r="DH114" s="862"/>
      <c r="DI114" s="862"/>
      <c r="DJ114" s="862"/>
      <c r="DK114" s="863"/>
      <c r="DL114" s="864" t="s">
        <v>140</v>
      </c>
      <c r="DM114" s="862"/>
      <c r="DN114" s="862"/>
      <c r="DO114" s="862"/>
      <c r="DP114" s="863"/>
      <c r="DQ114" s="864" t="s">
        <v>436</v>
      </c>
      <c r="DR114" s="862"/>
      <c r="DS114" s="862"/>
      <c r="DT114" s="862"/>
      <c r="DU114" s="863"/>
      <c r="DV114" s="909" t="s">
        <v>444</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392</v>
      </c>
      <c r="AB115" s="1008"/>
      <c r="AC115" s="1008"/>
      <c r="AD115" s="1008"/>
      <c r="AE115" s="1009"/>
      <c r="AF115" s="1010" t="s">
        <v>392</v>
      </c>
      <c r="AG115" s="1008"/>
      <c r="AH115" s="1008"/>
      <c r="AI115" s="1008"/>
      <c r="AJ115" s="1009"/>
      <c r="AK115" s="1010" t="s">
        <v>140</v>
      </c>
      <c r="AL115" s="1008"/>
      <c r="AM115" s="1008"/>
      <c r="AN115" s="1008"/>
      <c r="AO115" s="1009"/>
      <c r="AP115" s="1011" t="s">
        <v>140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436</v>
      </c>
      <c r="BR115" s="899"/>
      <c r="BS115" s="899"/>
      <c r="BT115" s="899"/>
      <c r="BU115" s="899"/>
      <c r="BV115" s="899" t="s">
        <v>392</v>
      </c>
      <c r="BW115" s="899"/>
      <c r="BX115" s="899"/>
      <c r="BY115" s="899"/>
      <c r="BZ115" s="899"/>
      <c r="CA115" s="899" t="s">
        <v>436</v>
      </c>
      <c r="CB115" s="899"/>
      <c r="CC115" s="899"/>
      <c r="CD115" s="899"/>
      <c r="CE115" s="899"/>
      <c r="CF115" s="960" t="s">
        <v>438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436</v>
      </c>
      <c r="DM115" s="862"/>
      <c r="DN115" s="862"/>
      <c r="DO115" s="862"/>
      <c r="DP115" s="863"/>
      <c r="DQ115" s="864" t="s">
        <v>436</v>
      </c>
      <c r="DR115" s="862"/>
      <c r="DS115" s="862"/>
      <c r="DT115" s="862"/>
      <c r="DU115" s="863"/>
      <c r="DV115" s="909" t="s">
        <v>140</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140</v>
      </c>
      <c r="AB116" s="862"/>
      <c r="AC116" s="862"/>
      <c r="AD116" s="862"/>
      <c r="AE116" s="863"/>
      <c r="AF116" s="864" t="s">
        <v>436</v>
      </c>
      <c r="AG116" s="862"/>
      <c r="AH116" s="862"/>
      <c r="AI116" s="862"/>
      <c r="AJ116" s="863"/>
      <c r="AK116" s="864" t="s">
        <v>392</v>
      </c>
      <c r="AL116" s="862"/>
      <c r="AM116" s="862"/>
      <c r="AN116" s="862"/>
      <c r="AO116" s="863"/>
      <c r="AP116" s="909" t="s">
        <v>436</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438</v>
      </c>
      <c r="BW116" s="899"/>
      <c r="BX116" s="899"/>
      <c r="BY116" s="899"/>
      <c r="BZ116" s="899"/>
      <c r="CA116" s="899" t="s">
        <v>140</v>
      </c>
      <c r="CB116" s="899"/>
      <c r="CC116" s="899"/>
      <c r="CD116" s="899"/>
      <c r="CE116" s="899"/>
      <c r="CF116" s="960" t="s">
        <v>436</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438</v>
      </c>
      <c r="DM116" s="862"/>
      <c r="DN116" s="862"/>
      <c r="DO116" s="862"/>
      <c r="DP116" s="863"/>
      <c r="DQ116" s="864" t="s">
        <v>436</v>
      </c>
      <c r="DR116" s="862"/>
      <c r="DS116" s="862"/>
      <c r="DT116" s="862"/>
      <c r="DU116" s="863"/>
      <c r="DV116" s="909" t="s">
        <v>436</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276730</v>
      </c>
      <c r="AB117" s="994"/>
      <c r="AC117" s="994"/>
      <c r="AD117" s="994"/>
      <c r="AE117" s="995"/>
      <c r="AF117" s="996">
        <v>235710</v>
      </c>
      <c r="AG117" s="994"/>
      <c r="AH117" s="994"/>
      <c r="AI117" s="994"/>
      <c r="AJ117" s="995"/>
      <c r="AK117" s="996">
        <v>205457</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392</v>
      </c>
      <c r="BR117" s="899"/>
      <c r="BS117" s="899"/>
      <c r="BT117" s="899"/>
      <c r="BU117" s="899"/>
      <c r="BV117" s="899" t="s">
        <v>392</v>
      </c>
      <c r="BW117" s="899"/>
      <c r="BX117" s="899"/>
      <c r="BY117" s="899"/>
      <c r="BZ117" s="899"/>
      <c r="CA117" s="899" t="s">
        <v>438</v>
      </c>
      <c r="CB117" s="899"/>
      <c r="CC117" s="899"/>
      <c r="CD117" s="899"/>
      <c r="CE117" s="899"/>
      <c r="CF117" s="960" t="s">
        <v>392</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444</v>
      </c>
      <c r="DM117" s="862"/>
      <c r="DN117" s="862"/>
      <c r="DO117" s="862"/>
      <c r="DP117" s="863"/>
      <c r="DQ117" s="864" t="s">
        <v>392</v>
      </c>
      <c r="DR117" s="862"/>
      <c r="DS117" s="862"/>
      <c r="DT117" s="862"/>
      <c r="DU117" s="863"/>
      <c r="DV117" s="909" t="s">
        <v>444</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308</v>
      </c>
      <c r="AG118" s="987"/>
      <c r="AH118" s="987"/>
      <c r="AI118" s="987"/>
      <c r="AJ118" s="988"/>
      <c r="AK118" s="989" t="s">
        <v>307</v>
      </c>
      <c r="AL118" s="987"/>
      <c r="AM118" s="987"/>
      <c r="AN118" s="987"/>
      <c r="AO118" s="988"/>
      <c r="AP118" s="990" t="s">
        <v>430</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438</v>
      </c>
      <c r="BW118" s="930"/>
      <c r="BX118" s="930"/>
      <c r="BY118" s="930"/>
      <c r="BZ118" s="930"/>
      <c r="CA118" s="930" t="s">
        <v>436</v>
      </c>
      <c r="CB118" s="930"/>
      <c r="CC118" s="930"/>
      <c r="CD118" s="930"/>
      <c r="CE118" s="930"/>
      <c r="CF118" s="960" t="s">
        <v>140</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392</v>
      </c>
      <c r="DH118" s="862"/>
      <c r="DI118" s="862"/>
      <c r="DJ118" s="862"/>
      <c r="DK118" s="863"/>
      <c r="DL118" s="864" t="s">
        <v>438</v>
      </c>
      <c r="DM118" s="862"/>
      <c r="DN118" s="862"/>
      <c r="DO118" s="862"/>
      <c r="DP118" s="863"/>
      <c r="DQ118" s="864" t="s">
        <v>438</v>
      </c>
      <c r="DR118" s="862"/>
      <c r="DS118" s="862"/>
      <c r="DT118" s="862"/>
      <c r="DU118" s="863"/>
      <c r="DV118" s="909" t="s">
        <v>438</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436</v>
      </c>
      <c r="AB119" s="980"/>
      <c r="AC119" s="980"/>
      <c r="AD119" s="980"/>
      <c r="AE119" s="981"/>
      <c r="AF119" s="982" t="s">
        <v>140</v>
      </c>
      <c r="AG119" s="980"/>
      <c r="AH119" s="980"/>
      <c r="AI119" s="980"/>
      <c r="AJ119" s="981"/>
      <c r="AK119" s="982" t="s">
        <v>140</v>
      </c>
      <c r="AL119" s="980"/>
      <c r="AM119" s="980"/>
      <c r="AN119" s="980"/>
      <c r="AO119" s="981"/>
      <c r="AP119" s="983" t="s">
        <v>438</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464</v>
      </c>
      <c r="BP119" s="963"/>
      <c r="BQ119" s="967">
        <v>2384627</v>
      </c>
      <c r="BR119" s="930"/>
      <c r="BS119" s="930"/>
      <c r="BT119" s="930"/>
      <c r="BU119" s="930"/>
      <c r="BV119" s="930">
        <v>2384221</v>
      </c>
      <c r="BW119" s="930"/>
      <c r="BX119" s="930"/>
      <c r="BY119" s="930"/>
      <c r="BZ119" s="930"/>
      <c r="CA119" s="930">
        <v>2638997</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438</v>
      </c>
      <c r="DM119" s="845"/>
      <c r="DN119" s="845"/>
      <c r="DO119" s="845"/>
      <c r="DP119" s="846"/>
      <c r="DQ119" s="847" t="s">
        <v>436</v>
      </c>
      <c r="DR119" s="845"/>
      <c r="DS119" s="845"/>
      <c r="DT119" s="845"/>
      <c r="DU119" s="846"/>
      <c r="DV119" s="933" t="s">
        <v>140</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438</v>
      </c>
      <c r="AB120" s="862"/>
      <c r="AC120" s="862"/>
      <c r="AD120" s="862"/>
      <c r="AE120" s="863"/>
      <c r="AF120" s="864" t="s">
        <v>438</v>
      </c>
      <c r="AG120" s="862"/>
      <c r="AH120" s="862"/>
      <c r="AI120" s="862"/>
      <c r="AJ120" s="863"/>
      <c r="AK120" s="864" t="s">
        <v>438</v>
      </c>
      <c r="AL120" s="862"/>
      <c r="AM120" s="862"/>
      <c r="AN120" s="862"/>
      <c r="AO120" s="863"/>
      <c r="AP120" s="909" t="s">
        <v>438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2866540</v>
      </c>
      <c r="BR120" s="927"/>
      <c r="BS120" s="927"/>
      <c r="BT120" s="927"/>
      <c r="BU120" s="927"/>
      <c r="BV120" s="927">
        <v>2881200</v>
      </c>
      <c r="BW120" s="927"/>
      <c r="BX120" s="927"/>
      <c r="BY120" s="927"/>
      <c r="BZ120" s="927"/>
      <c r="CA120" s="927">
        <v>3214777</v>
      </c>
      <c r="CB120" s="927"/>
      <c r="CC120" s="927"/>
      <c r="CD120" s="927"/>
      <c r="CE120" s="927"/>
      <c r="CF120" s="951">
        <v>293.39999999999998</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163779</v>
      </c>
      <c r="DH120" s="927"/>
      <c r="DI120" s="927"/>
      <c r="DJ120" s="927"/>
      <c r="DK120" s="927"/>
      <c r="DL120" s="927">
        <v>166660</v>
      </c>
      <c r="DM120" s="927"/>
      <c r="DN120" s="927"/>
      <c r="DO120" s="927"/>
      <c r="DP120" s="927"/>
      <c r="DQ120" s="927">
        <v>169987</v>
      </c>
      <c r="DR120" s="927"/>
      <c r="DS120" s="927"/>
      <c r="DT120" s="927"/>
      <c r="DU120" s="927"/>
      <c r="DV120" s="928">
        <v>15.5</v>
      </c>
      <c r="DW120" s="928"/>
      <c r="DX120" s="928"/>
      <c r="DY120" s="928"/>
      <c r="DZ120" s="929"/>
    </row>
    <row r="121" spans="1:130" s="247"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140</v>
      </c>
      <c r="AG121" s="862"/>
      <c r="AH121" s="862"/>
      <c r="AI121" s="862"/>
      <c r="AJ121" s="863"/>
      <c r="AK121" s="864" t="s">
        <v>140</v>
      </c>
      <c r="AL121" s="862"/>
      <c r="AM121" s="862"/>
      <c r="AN121" s="862"/>
      <c r="AO121" s="863"/>
      <c r="AP121" s="909" t="s">
        <v>140</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t="s">
        <v>438</v>
      </c>
      <c r="BR121" s="899"/>
      <c r="BS121" s="899"/>
      <c r="BT121" s="899"/>
      <c r="BU121" s="899"/>
      <c r="BV121" s="899" t="s">
        <v>140</v>
      </c>
      <c r="BW121" s="899"/>
      <c r="BX121" s="899"/>
      <c r="BY121" s="899"/>
      <c r="BZ121" s="899"/>
      <c r="CA121" s="899" t="s">
        <v>140</v>
      </c>
      <c r="CB121" s="899"/>
      <c r="CC121" s="899"/>
      <c r="CD121" s="899"/>
      <c r="CE121" s="899"/>
      <c r="CF121" s="960" t="s">
        <v>140</v>
      </c>
      <c r="CG121" s="961"/>
      <c r="CH121" s="961"/>
      <c r="CI121" s="961"/>
      <c r="CJ121" s="961"/>
      <c r="CK121" s="954"/>
      <c r="CL121" s="940"/>
      <c r="CM121" s="940"/>
      <c r="CN121" s="940"/>
      <c r="CO121" s="941"/>
      <c r="CP121" s="920" t="s">
        <v>404</v>
      </c>
      <c r="CQ121" s="921"/>
      <c r="CR121" s="921"/>
      <c r="CS121" s="921"/>
      <c r="CT121" s="921"/>
      <c r="CU121" s="921"/>
      <c r="CV121" s="921"/>
      <c r="CW121" s="921"/>
      <c r="CX121" s="921"/>
      <c r="CY121" s="921"/>
      <c r="CZ121" s="921"/>
      <c r="DA121" s="921"/>
      <c r="DB121" s="921"/>
      <c r="DC121" s="921"/>
      <c r="DD121" s="921"/>
      <c r="DE121" s="921"/>
      <c r="DF121" s="922"/>
      <c r="DG121" s="898">
        <v>2857</v>
      </c>
      <c r="DH121" s="899"/>
      <c r="DI121" s="899"/>
      <c r="DJ121" s="899"/>
      <c r="DK121" s="899"/>
      <c r="DL121" s="899">
        <v>8088</v>
      </c>
      <c r="DM121" s="899"/>
      <c r="DN121" s="899"/>
      <c r="DO121" s="899"/>
      <c r="DP121" s="899"/>
      <c r="DQ121" s="899">
        <v>13985</v>
      </c>
      <c r="DR121" s="899"/>
      <c r="DS121" s="899"/>
      <c r="DT121" s="899"/>
      <c r="DU121" s="899"/>
      <c r="DV121" s="876">
        <v>1.3</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436</v>
      </c>
      <c r="AB122" s="862"/>
      <c r="AC122" s="862"/>
      <c r="AD122" s="862"/>
      <c r="AE122" s="863"/>
      <c r="AF122" s="864" t="s">
        <v>436</v>
      </c>
      <c r="AG122" s="862"/>
      <c r="AH122" s="862"/>
      <c r="AI122" s="862"/>
      <c r="AJ122" s="863"/>
      <c r="AK122" s="864" t="s">
        <v>438</v>
      </c>
      <c r="AL122" s="862"/>
      <c r="AM122" s="862"/>
      <c r="AN122" s="862"/>
      <c r="AO122" s="863"/>
      <c r="AP122" s="909" t="s">
        <v>438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1596660</v>
      </c>
      <c r="BR122" s="930"/>
      <c r="BS122" s="930"/>
      <c r="BT122" s="930"/>
      <c r="BU122" s="930"/>
      <c r="BV122" s="930">
        <v>1555520</v>
      </c>
      <c r="BW122" s="930"/>
      <c r="BX122" s="930"/>
      <c r="BY122" s="930"/>
      <c r="BZ122" s="930"/>
      <c r="CA122" s="930">
        <v>1719960</v>
      </c>
      <c r="CB122" s="930"/>
      <c r="CC122" s="930"/>
      <c r="CD122" s="930"/>
      <c r="CE122" s="930"/>
      <c r="CF122" s="931">
        <v>157</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436</v>
      </c>
      <c r="DH122" s="899"/>
      <c r="DI122" s="899"/>
      <c r="DJ122" s="899"/>
      <c r="DK122" s="899"/>
      <c r="DL122" s="899" t="s">
        <v>438</v>
      </c>
      <c r="DM122" s="899"/>
      <c r="DN122" s="899"/>
      <c r="DO122" s="899"/>
      <c r="DP122" s="899"/>
      <c r="DQ122" s="899" t="s">
        <v>392</v>
      </c>
      <c r="DR122" s="899"/>
      <c r="DS122" s="899"/>
      <c r="DT122" s="899"/>
      <c r="DU122" s="899"/>
      <c r="DV122" s="876" t="s">
        <v>392</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392</v>
      </c>
      <c r="AG123" s="862"/>
      <c r="AH123" s="862"/>
      <c r="AI123" s="862"/>
      <c r="AJ123" s="863"/>
      <c r="AK123" s="864" t="s">
        <v>438</v>
      </c>
      <c r="AL123" s="862"/>
      <c r="AM123" s="862"/>
      <c r="AN123" s="862"/>
      <c r="AO123" s="863"/>
      <c r="AP123" s="909" t="s">
        <v>436</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474</v>
      </c>
      <c r="BP123" s="963"/>
      <c r="BQ123" s="917">
        <v>4463200</v>
      </c>
      <c r="BR123" s="918"/>
      <c r="BS123" s="918"/>
      <c r="BT123" s="918"/>
      <c r="BU123" s="918"/>
      <c r="BV123" s="918">
        <v>4436720</v>
      </c>
      <c r="BW123" s="918"/>
      <c r="BX123" s="918"/>
      <c r="BY123" s="918"/>
      <c r="BZ123" s="918"/>
      <c r="CA123" s="918">
        <v>4934737</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140</v>
      </c>
      <c r="DH123" s="862"/>
      <c r="DI123" s="862"/>
      <c r="DJ123" s="862"/>
      <c r="DK123" s="863"/>
      <c r="DL123" s="864" t="s">
        <v>436</v>
      </c>
      <c r="DM123" s="862"/>
      <c r="DN123" s="862"/>
      <c r="DO123" s="862"/>
      <c r="DP123" s="863"/>
      <c r="DQ123" s="864" t="s">
        <v>436</v>
      </c>
      <c r="DR123" s="862"/>
      <c r="DS123" s="862"/>
      <c r="DT123" s="862"/>
      <c r="DU123" s="863"/>
      <c r="DV123" s="909" t="s">
        <v>438</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436</v>
      </c>
      <c r="AB124" s="862"/>
      <c r="AC124" s="862"/>
      <c r="AD124" s="862"/>
      <c r="AE124" s="863"/>
      <c r="AF124" s="864" t="s">
        <v>436</v>
      </c>
      <c r="AG124" s="862"/>
      <c r="AH124" s="862"/>
      <c r="AI124" s="862"/>
      <c r="AJ124" s="863"/>
      <c r="AK124" s="864" t="s">
        <v>140</v>
      </c>
      <c r="AL124" s="862"/>
      <c r="AM124" s="862"/>
      <c r="AN124" s="862"/>
      <c r="AO124" s="863"/>
      <c r="AP124" s="909" t="s">
        <v>436</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436</v>
      </c>
      <c r="BR124" s="916"/>
      <c r="BS124" s="916"/>
      <c r="BT124" s="916"/>
      <c r="BU124" s="916"/>
      <c r="BV124" s="916" t="s">
        <v>436</v>
      </c>
      <c r="BW124" s="916"/>
      <c r="BX124" s="916"/>
      <c r="BY124" s="916"/>
      <c r="BZ124" s="916"/>
      <c r="CA124" s="916" t="s">
        <v>436</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438</v>
      </c>
      <c r="DH124" s="845"/>
      <c r="DI124" s="845"/>
      <c r="DJ124" s="845"/>
      <c r="DK124" s="846"/>
      <c r="DL124" s="847" t="s">
        <v>438</v>
      </c>
      <c r="DM124" s="845"/>
      <c r="DN124" s="845"/>
      <c r="DO124" s="845"/>
      <c r="DP124" s="846"/>
      <c r="DQ124" s="847" t="s">
        <v>438</v>
      </c>
      <c r="DR124" s="845"/>
      <c r="DS124" s="845"/>
      <c r="DT124" s="845"/>
      <c r="DU124" s="846"/>
      <c r="DV124" s="933" t="s">
        <v>478</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438</v>
      </c>
      <c r="AB125" s="862"/>
      <c r="AC125" s="862"/>
      <c r="AD125" s="862"/>
      <c r="AE125" s="863"/>
      <c r="AF125" s="864" t="s">
        <v>438</v>
      </c>
      <c r="AG125" s="862"/>
      <c r="AH125" s="862"/>
      <c r="AI125" s="862"/>
      <c r="AJ125" s="863"/>
      <c r="AK125" s="864" t="s">
        <v>444</v>
      </c>
      <c r="AL125" s="862"/>
      <c r="AM125" s="862"/>
      <c r="AN125" s="862"/>
      <c r="AO125" s="863"/>
      <c r="AP125" s="909" t="s">
        <v>478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478</v>
      </c>
      <c r="DH125" s="927"/>
      <c r="DI125" s="927"/>
      <c r="DJ125" s="927"/>
      <c r="DK125" s="927"/>
      <c r="DL125" s="927" t="s">
        <v>438</v>
      </c>
      <c r="DM125" s="927"/>
      <c r="DN125" s="927"/>
      <c r="DO125" s="927"/>
      <c r="DP125" s="927"/>
      <c r="DQ125" s="927" t="s">
        <v>438</v>
      </c>
      <c r="DR125" s="927"/>
      <c r="DS125" s="927"/>
      <c r="DT125" s="927"/>
      <c r="DU125" s="927"/>
      <c r="DV125" s="928" t="s">
        <v>140</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478</v>
      </c>
      <c r="AB126" s="862"/>
      <c r="AC126" s="862"/>
      <c r="AD126" s="862"/>
      <c r="AE126" s="863"/>
      <c r="AF126" s="864" t="s">
        <v>478</v>
      </c>
      <c r="AG126" s="862"/>
      <c r="AH126" s="862"/>
      <c r="AI126" s="862"/>
      <c r="AJ126" s="863"/>
      <c r="AK126" s="864" t="s">
        <v>438</v>
      </c>
      <c r="AL126" s="862"/>
      <c r="AM126" s="862"/>
      <c r="AN126" s="862"/>
      <c r="AO126" s="863"/>
      <c r="AP126" s="909" t="s">
        <v>438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478</v>
      </c>
      <c r="DH126" s="899"/>
      <c r="DI126" s="899"/>
      <c r="DJ126" s="899"/>
      <c r="DK126" s="899"/>
      <c r="DL126" s="899" t="s">
        <v>478</v>
      </c>
      <c r="DM126" s="899"/>
      <c r="DN126" s="899"/>
      <c r="DO126" s="899"/>
      <c r="DP126" s="899"/>
      <c r="DQ126" s="899" t="s">
        <v>478</v>
      </c>
      <c r="DR126" s="899"/>
      <c r="DS126" s="899"/>
      <c r="DT126" s="899"/>
      <c r="DU126" s="899"/>
      <c r="DV126" s="876" t="s">
        <v>438</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438</v>
      </c>
      <c r="AB127" s="862"/>
      <c r="AC127" s="862"/>
      <c r="AD127" s="862"/>
      <c r="AE127" s="863"/>
      <c r="AF127" s="864" t="s">
        <v>478</v>
      </c>
      <c r="AG127" s="862"/>
      <c r="AH127" s="862"/>
      <c r="AI127" s="862"/>
      <c r="AJ127" s="863"/>
      <c r="AK127" s="864" t="s">
        <v>444</v>
      </c>
      <c r="AL127" s="862"/>
      <c r="AM127" s="862"/>
      <c r="AN127" s="862"/>
      <c r="AO127" s="863"/>
      <c r="AP127" s="909" t="s">
        <v>438</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438</v>
      </c>
      <c r="DM127" s="899"/>
      <c r="DN127" s="899"/>
      <c r="DO127" s="899"/>
      <c r="DP127" s="899"/>
      <c r="DQ127" s="899" t="s">
        <v>438</v>
      </c>
      <c r="DR127" s="899"/>
      <c r="DS127" s="899"/>
      <c r="DT127" s="899"/>
      <c r="DU127" s="899"/>
      <c r="DV127" s="876" t="s">
        <v>444</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308</v>
      </c>
      <c r="AB128" s="883"/>
      <c r="AC128" s="883"/>
      <c r="AD128" s="883"/>
      <c r="AE128" s="884"/>
      <c r="AF128" s="885">
        <v>308</v>
      </c>
      <c r="AG128" s="883"/>
      <c r="AH128" s="883"/>
      <c r="AI128" s="883"/>
      <c r="AJ128" s="884"/>
      <c r="AK128" s="885">
        <v>34</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478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478</v>
      </c>
      <c r="DH128" s="873"/>
      <c r="DI128" s="873"/>
      <c r="DJ128" s="873"/>
      <c r="DK128" s="873"/>
      <c r="DL128" s="873" t="s">
        <v>478</v>
      </c>
      <c r="DM128" s="873"/>
      <c r="DN128" s="873"/>
      <c r="DO128" s="873"/>
      <c r="DP128" s="873"/>
      <c r="DQ128" s="873" t="s">
        <v>478</v>
      </c>
      <c r="DR128" s="873"/>
      <c r="DS128" s="873"/>
      <c r="DT128" s="873"/>
      <c r="DU128" s="873"/>
      <c r="DV128" s="874" t="s">
        <v>438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1348266</v>
      </c>
      <c r="AB129" s="862"/>
      <c r="AC129" s="862"/>
      <c r="AD129" s="862"/>
      <c r="AE129" s="863"/>
      <c r="AF129" s="864">
        <v>1289940</v>
      </c>
      <c r="AG129" s="862"/>
      <c r="AH129" s="862"/>
      <c r="AI129" s="862"/>
      <c r="AJ129" s="863"/>
      <c r="AK129" s="864">
        <v>1260131</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444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228493</v>
      </c>
      <c r="AB130" s="862"/>
      <c r="AC130" s="862"/>
      <c r="AD130" s="862"/>
      <c r="AE130" s="863"/>
      <c r="AF130" s="864">
        <v>193793</v>
      </c>
      <c r="AG130" s="862"/>
      <c r="AH130" s="862"/>
      <c r="AI130" s="862"/>
      <c r="AJ130" s="863"/>
      <c r="AK130" s="864">
        <v>164540</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1119773</v>
      </c>
      <c r="AB131" s="845"/>
      <c r="AC131" s="845"/>
      <c r="AD131" s="845"/>
      <c r="AE131" s="846"/>
      <c r="AF131" s="847">
        <v>1096147</v>
      </c>
      <c r="AG131" s="845"/>
      <c r="AH131" s="845"/>
      <c r="AI131" s="845"/>
      <c r="AJ131" s="846"/>
      <c r="AK131" s="847">
        <v>1095591</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t="s">
        <v>478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4.2802425130000001</v>
      </c>
      <c r="AB132" s="825"/>
      <c r="AC132" s="825"/>
      <c r="AD132" s="825"/>
      <c r="AE132" s="826"/>
      <c r="AF132" s="827">
        <v>3.7959324799999998</v>
      </c>
      <c r="AG132" s="825"/>
      <c r="AH132" s="825"/>
      <c r="AI132" s="825"/>
      <c r="AJ132" s="826"/>
      <c r="AK132" s="827">
        <v>3.7315932680000001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5.4</v>
      </c>
      <c r="AB133" s="804"/>
      <c r="AC133" s="804"/>
      <c r="AD133" s="804"/>
      <c r="AE133" s="805"/>
      <c r="AF133" s="803">
        <v>4.4000000000000004</v>
      </c>
      <c r="AG133" s="804"/>
      <c r="AH133" s="804"/>
      <c r="AI133" s="804"/>
      <c r="AJ133" s="805"/>
      <c r="AK133" s="803">
        <v>3.9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aT3uX+rjjDphWILfaLqkXQAjoPJFGQeyg88pZAbglElPRAVflCfAj69AnPiYRR7FKW/OPtsTDXXsWWKlVUv6lg==" saltValue="8qtyIrLFevrKNnYfvXZP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FJuC/wzsCk7JOQowqxvk6tMmv6KlFATYY/dCLNji435QbCzYX7YLwI6KxRrbuKTMh/2nF8SHpmWuULG5kSLAA==" saltValue="uLfBwjeIs/CB5/V1MGe4b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JG9U837KrhbqMb3VpETssoo05xcBOzbEpmufcK5mxTEcckvhVN3TVecXca6W0OIx0Jn5T6P9k7i/9Sa7aISg==" saltValue="NUauHl97lqxg8GbqyZwE8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444250</v>
      </c>
      <c r="AP9" s="313">
        <v>279931</v>
      </c>
      <c r="AQ9" s="314">
        <v>198046</v>
      </c>
      <c r="AR9" s="315">
        <v>41.3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25991</v>
      </c>
      <c r="AP10" s="316">
        <v>16377</v>
      </c>
      <c r="AQ10" s="317">
        <v>23470</v>
      </c>
      <c r="AR10" s="318">
        <v>-30.2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99100</v>
      </c>
      <c r="AP11" s="316">
        <v>62445</v>
      </c>
      <c r="AQ11" s="317">
        <v>31217</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3147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18820</v>
      </c>
      <c r="AP14" s="316">
        <v>11859</v>
      </c>
      <c r="AQ14" s="317">
        <v>10757</v>
      </c>
      <c r="AR14" s="318">
        <v>10.199999999999999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t="s">
        <v>514</v>
      </c>
      <c r="AP15" s="316" t="s">
        <v>514</v>
      </c>
      <c r="AQ15" s="317">
        <v>4810</v>
      </c>
      <c r="AR15" s="318" t="s">
        <v>514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-52402</v>
      </c>
      <c r="AP16" s="316">
        <v>-33020</v>
      </c>
      <c r="AQ16" s="317">
        <v>-18847</v>
      </c>
      <c r="AR16" s="318">
        <v>75.2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535759</v>
      </c>
      <c r="AP17" s="316">
        <v>337592</v>
      </c>
      <c r="AQ17" s="317">
        <v>252599</v>
      </c>
      <c r="AR17" s="318">
        <v>33.6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28.36</v>
      </c>
      <c r="AP21" s="329">
        <v>22.36</v>
      </c>
      <c r="AQ21" s="330">
        <v>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94.9</v>
      </c>
      <c r="AP22" s="334">
        <v>95.6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177180</v>
      </c>
      <c r="AP32" s="343">
        <v>111645</v>
      </c>
      <c r="AQ32" s="344">
        <v>139617</v>
      </c>
      <c r="AR32" s="345">
        <v>-20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5</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28277</v>
      </c>
      <c r="AP35" s="343">
        <v>17818</v>
      </c>
      <c r="AQ35" s="344">
        <v>32699</v>
      </c>
      <c r="AR35" s="345">
        <v>-45.5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t="s">
        <v>514</v>
      </c>
      <c r="AP36" s="343" t="s">
        <v>514</v>
      </c>
      <c r="AQ36" s="344">
        <v>4068</v>
      </c>
      <c r="AR36" s="345" t="s">
        <v>514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514</v>
      </c>
      <c r="AP37" s="343" t="s">
        <v>514</v>
      </c>
      <c r="AQ37" s="344">
        <v>1263</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23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-34</v>
      </c>
      <c r="AP39" s="343">
        <v>-21</v>
      </c>
      <c r="AQ39" s="344">
        <v>-8148</v>
      </c>
      <c r="AR39" s="345">
        <v>-99.7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-164540</v>
      </c>
      <c r="AP40" s="343">
        <v>-103680</v>
      </c>
      <c r="AQ40" s="344">
        <v>-124721</v>
      </c>
      <c r="AR40" s="345">
        <v>-16.899999999999999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40883</v>
      </c>
      <c r="AP41" s="343">
        <v>25761</v>
      </c>
      <c r="AQ41" s="344">
        <v>44807</v>
      </c>
      <c r="AR41" s="345">
        <v>-42.5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331245</v>
      </c>
      <c r="AN51" s="365">
        <v>183515</v>
      </c>
      <c r="AO51" s="366">
        <v>8.1999999999999993</v>
      </c>
      <c r="AP51" s="367">
        <v>245039</v>
      </c>
      <c r="AQ51" s="368">
        <v>-15.1</v>
      </c>
      <c r="AR51" s="369">
        <v>23.3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113074</v>
      </c>
      <c r="AN52" s="373">
        <v>62645</v>
      </c>
      <c r="AO52" s="374">
        <v>11.2</v>
      </c>
      <c r="AP52" s="375">
        <v>108922</v>
      </c>
      <c r="AQ52" s="376">
        <v>-23</v>
      </c>
      <c r="AR52" s="377">
        <v>34.200000000000003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416718</v>
      </c>
      <c r="AN53" s="365">
        <v>237041</v>
      </c>
      <c r="AO53" s="366">
        <v>29.2</v>
      </c>
      <c r="AP53" s="367">
        <v>291945</v>
      </c>
      <c r="AQ53" s="368">
        <v>19.100000000000001</v>
      </c>
      <c r="AR53" s="369">
        <v>10.1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90519</v>
      </c>
      <c r="AN54" s="373">
        <v>51490</v>
      </c>
      <c r="AO54" s="374">
        <v>-17.8</v>
      </c>
      <c r="AP54" s="375">
        <v>127651</v>
      </c>
      <c r="AQ54" s="376">
        <v>17.2</v>
      </c>
      <c r="AR54" s="377">
        <v>-35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398364</v>
      </c>
      <c r="AN55" s="365">
        <v>235718</v>
      </c>
      <c r="AO55" s="366">
        <v>-0.6</v>
      </c>
      <c r="AP55" s="367">
        <v>291173</v>
      </c>
      <c r="AQ55" s="368">
        <v>-0.3</v>
      </c>
      <c r="AR55" s="369">
        <v>-0.3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113924</v>
      </c>
      <c r="AN56" s="373">
        <v>67411</v>
      </c>
      <c r="AO56" s="374">
        <v>30.9</v>
      </c>
      <c r="AP56" s="375">
        <v>119071</v>
      </c>
      <c r="AQ56" s="376">
        <v>-6.7</v>
      </c>
      <c r="AR56" s="377">
        <v>37.6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454216</v>
      </c>
      <c r="AN57" s="365">
        <v>277808</v>
      </c>
      <c r="AO57" s="366">
        <v>17.899999999999999</v>
      </c>
      <c r="AP57" s="367">
        <v>271581</v>
      </c>
      <c r="AQ57" s="368">
        <v>-6.7</v>
      </c>
      <c r="AR57" s="369">
        <v>24.6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169836</v>
      </c>
      <c r="AN58" s="373">
        <v>103875</v>
      </c>
      <c r="AO58" s="374">
        <v>54.1</v>
      </c>
      <c r="AP58" s="375">
        <v>117844</v>
      </c>
      <c r="AQ58" s="376">
        <v>-1</v>
      </c>
      <c r="AR58" s="377">
        <v>55.1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589166</v>
      </c>
      <c r="AN59" s="365">
        <v>371245</v>
      </c>
      <c r="AO59" s="366">
        <v>33.6</v>
      </c>
      <c r="AP59" s="367">
        <v>268375</v>
      </c>
      <c r="AQ59" s="368">
        <v>-1.2</v>
      </c>
      <c r="AR59" s="369">
        <v>34.799999999999997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400494</v>
      </c>
      <c r="AN60" s="373">
        <v>252359</v>
      </c>
      <c r="AO60" s="374">
        <v>142.9</v>
      </c>
      <c r="AP60" s="375">
        <v>119602</v>
      </c>
      <c r="AQ60" s="376">
        <v>1.5</v>
      </c>
      <c r="AR60" s="377">
        <v>141.4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437942</v>
      </c>
      <c r="AN61" s="380">
        <v>261065</v>
      </c>
      <c r="AO61" s="381">
        <v>17.7</v>
      </c>
      <c r="AP61" s="382">
        <v>273623</v>
      </c>
      <c r="AQ61" s="383">
        <v>-0.8</v>
      </c>
      <c r="AR61" s="369">
        <v>18.5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177569</v>
      </c>
      <c r="AN62" s="373">
        <v>107556</v>
      </c>
      <c r="AO62" s="374">
        <v>44.3</v>
      </c>
      <c r="AP62" s="375">
        <v>118618</v>
      </c>
      <c r="AQ62" s="376">
        <v>-2.4</v>
      </c>
      <c r="AR62" s="377">
        <v>46.7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5t1O0pykLLxY7H2Oft6dAB7cJiAeL9grIzyG20iiShhCUShqx5WofU9CmmVifpu01/zvIvAeKTUD5gl/napJJQ==" saltValue="sjuz/rSatSGa+rQz8dkv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1" spans="125:125" ht="13.5" hidden="1" customHeight="1" x14ac:dyDescent="0.15">
      <c r="DU121" s="291"/>
    </row>
  </sheetData>
  <sheetProtection algorithmName="SHA-512" hashValue="1fC4hw2QNTXkDSQ1V+PNuIuBB2P8eYuaoiEAej4PfvPduES5I3EU+22vQVz/5wKPqPoZXpUeApLBmFs9OdKS9w==" saltValue="13VmdgGGdU0jCXK3b3oW6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EpskI1sg9qoblwVi1MDlRaj6IzlyNb2UWA4y6ELAYzXtiTyCO/xQhofAn7ksy9L9u8hjwgERFdJT4VOT4GLomw==" saltValue="qUchdwqRT4/NuT4WmYA5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53.53</v>
      </c>
      <c r="G47" s="12">
        <v>56.47</v>
      </c>
      <c r="H47" s="12">
        <v>60.82</v>
      </c>
      <c r="I47" s="12">
        <v>63.75</v>
      </c>
      <c r="J47" s="13">
        <v>89.25</v>
      </c>
    </row>
    <row r="48" spans="2:10" ht="57.75" customHeight="1" x14ac:dyDescent="0.15">
      <c r="B48" s="14"/>
      <c r="C48" s="1238" t="s">
        <v>4</v>
      </c>
      <c r="D48" s="1238"/>
      <c r="E48" s="1239"/>
      <c r="F48" s="15">
        <v>21.12</v>
      </c>
      <c r="G48" s="16">
        <v>20.78</v>
      </c>
      <c r="H48" s="16">
        <v>20.5</v>
      </c>
      <c r="I48" s="16">
        <v>24.51</v>
      </c>
      <c r="J48" s="17">
        <v>12.35</v>
      </c>
    </row>
    <row r="49" spans="2:10" ht="57.75" customHeight="1" thickBot="1" x14ac:dyDescent="0.2">
      <c r="B49" s="18"/>
      <c r="C49" s="1240" t="s">
        <v>5</v>
      </c>
      <c r="D49" s="1240"/>
      <c r="E49" s="1241"/>
      <c r="F49" s="19">
        <v>1.42</v>
      </c>
      <c r="G49" s="20" t="s">
        <v>561</v>
      </c>
      <c r="H49" s="20" t="s">
        <v>562</v>
      </c>
      <c r="I49" s="20">
        <v>3.27</v>
      </c>
      <c r="J49" s="21">
        <v>11.24</v>
      </c>
    </row>
    <row r="50" spans="2:10" ht="13.5" customHeight="1" x14ac:dyDescent="0.15"/>
  </sheetData>
  <sheetProtection algorithmName="SHA-512" hashValue="1Rcq7mvOYYj5oBcWtmY7e5cCpX3/oQFH79jnFZjrBhgKOWSOvjTUA7ByFc4vLq5JfTt3MvD1RxuAghhi84gi5g==" saltValue="WR09+EvWmxBrTUf6ZcD3W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2021-10-27T08:09:49Z</cp:lastPrinted>
  <dcterms:created xsi:type="dcterms:W3CDTF">2021-02-05T03:37:04Z</dcterms:created>
  <dcterms:modified xsi:type="dcterms:W3CDTF">2021-10-27T08:10:07Z</dcterms:modified>
  <cp:category/>
</cp:coreProperties>
</file>