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225" windowHeight="4815" activeTab="0"/>
  </bookViews>
  <sheets>
    <sheet name="1奈良市の気象" sheetId="1" r:id="rId1"/>
  </sheets>
  <externalReferences>
    <externalReference r:id="rId4"/>
  </externalReferences>
  <definedNames>
    <definedName name="_６２" localSheetId="0">'1奈良市の気象'!$A$2:$O$25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<sst xmlns="http://schemas.openxmlformats.org/spreadsheetml/2006/main" count="66" uniqueCount="62">
  <si>
    <t>風　　　速</t>
  </si>
  <si>
    <t>降　水　量</t>
  </si>
  <si>
    <t>階　　　　級　　　　別　　　　日　　　　数</t>
  </si>
  <si>
    <t>現　象　日　数</t>
  </si>
  <si>
    <t>平均</t>
  </si>
  <si>
    <t>平　均</t>
  </si>
  <si>
    <t>雪</t>
  </si>
  <si>
    <t>霧</t>
  </si>
  <si>
    <t>雷</t>
  </si>
  <si>
    <t>最大瞬間</t>
  </si>
  <si>
    <t>合　計</t>
  </si>
  <si>
    <t>≧25</t>
  </si>
  <si>
    <t>＜０</t>
  </si>
  <si>
    <t>≧1.0</t>
  </si>
  <si>
    <t>≧10</t>
  </si>
  <si>
    <t>＜1.5</t>
  </si>
  <si>
    <t>≧8.5</t>
  </si>
  <si>
    <t xml:space="preserve"> 　３</t>
  </si>
  <si>
    <t xml:space="preserve"> 　４</t>
  </si>
  <si>
    <t xml:space="preserve"> 　５</t>
  </si>
  <si>
    <t xml:space="preserve"> 　６</t>
  </si>
  <si>
    <t xml:space="preserve"> 　７</t>
  </si>
  <si>
    <t xml:space="preserve"> 　８</t>
  </si>
  <si>
    <t xml:space="preserve"> 　９</t>
  </si>
  <si>
    <t xml:space="preserve"> 　10</t>
  </si>
  <si>
    <t xml:space="preserve"> 　11</t>
  </si>
  <si>
    <t xml:space="preserve"> 　12</t>
  </si>
  <si>
    <t>資料：奈良地方気象台「奈良県の気象」</t>
  </si>
  <si>
    <t xml:space="preserve"> 　２</t>
  </si>
  <si>
    <t xml:space="preserve">    第３章　気     　   象</t>
  </si>
  <si>
    <t>日最高
平  均</t>
  </si>
  <si>
    <t>日最低
平  均</t>
  </si>
  <si>
    <t>最   大
1時間量</t>
  </si>
  <si>
    <t>日最高</t>
  </si>
  <si>
    <t>日最低</t>
  </si>
  <si>
    <t>不照
日数</t>
  </si>
  <si>
    <t>(℃)</t>
  </si>
  <si>
    <t>平  均
蒸気圧
(hPa)</t>
  </si>
  <si>
    <t>相 対 湿 度 平 均   (％)</t>
  </si>
  <si>
    <t>(ｍ/ｓ)</t>
  </si>
  <si>
    <r>
      <t xml:space="preserve">平  均
雲  量      </t>
    </r>
    <r>
      <rPr>
        <sz val="9"/>
        <rFont val="ＭＳ 明朝"/>
        <family val="1"/>
      </rPr>
      <t>(10分比)</t>
    </r>
  </si>
  <si>
    <t>(㎜)</t>
  </si>
  <si>
    <t>気　　　　温　　　　(℃)</t>
  </si>
  <si>
    <t>日降水量    　(mm)</t>
  </si>
  <si>
    <t>日平均雲量   (10分比)</t>
  </si>
  <si>
    <t>気　　　　　温</t>
  </si>
  <si>
    <t>日平均</t>
  </si>
  <si>
    <t>　　　</t>
  </si>
  <si>
    <t>日照時間
(ｈ)</t>
  </si>
  <si>
    <t xml:space="preserve"> （ 奈 良 観 測 所 ）　</t>
  </si>
  <si>
    <t xml:space="preserve">   16 </t>
  </si>
  <si>
    <t xml:space="preserve">   17 </t>
  </si>
  <si>
    <t>≧25</t>
  </si>
  <si>
    <t>＜０</t>
  </si>
  <si>
    <t xml:space="preserve">  １. 月  別  気  象 </t>
  </si>
  <si>
    <t>平成15年</t>
  </si>
  <si>
    <t xml:space="preserve">  19</t>
  </si>
  <si>
    <t xml:space="preserve">   18 </t>
  </si>
  <si>
    <t xml:space="preserve"> 19年１月</t>
  </si>
  <si>
    <t>このため19年計と各月の合計とは一致しない。</t>
  </si>
  <si>
    <t>(注)※現象日数のうち雪日数については、平成17年より寒候年（前年８月～当年７月の１年間）に変更した。</t>
  </si>
  <si>
    <t>年 月 別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</si>
</sst>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0.0000"/>
    <numFmt numFmtId="190" formatCode="#,##0.000"/>
    <numFmt numFmtId="191" formatCode="#,##0.00000"/>
    <numFmt numFmtId="192" formatCode="#,##0.0"/>
    <numFmt numFmtId="193" formatCode="#,##0;;&quot;-&quot;"/>
    <numFmt numFmtId="194" formatCode="#,##0.0;[Red]\-#,##0.0"/>
    <numFmt numFmtId="195" formatCode="#,##0.0;\-#,##0.0"/>
    <numFmt numFmtId="196" formatCode="0_);[Red]\(0\)"/>
    <numFmt numFmtId="197" formatCode="#,##0.0\ "/>
    <numFmt numFmtId="198" formatCode="#,##0\);;&quot;-&quot;"/>
    <numFmt numFmtId="199" formatCode="#,##0.000000"/>
    <numFmt numFmtId="200" formatCode="0.0_);[Red]\(0.0\)"/>
    <numFmt numFmtId="201" formatCode="#,##0.0_);[Red]\(#,##0.0\)"/>
    <numFmt numFmtId="202" formatCode="#,##0.0_);\(#,##0.0\)"/>
    <numFmt numFmtId="203" formatCode="#,##0_);\(#,##0\)"/>
    <numFmt numFmtId="204" formatCode="0_);\(0\)"/>
    <numFmt numFmtId="205" formatCode="0_ "/>
    <numFmt numFmtId="206" formatCode="0.0_ "/>
    <numFmt numFmtId="207" formatCode="#,##0.0_ "/>
    <numFmt numFmtId="208" formatCode="m&quot;月&quot;d&quot;日&quot;;@"/>
    <numFmt numFmtId="209" formatCode="h&quot;時&quot;mm&quot;分&quot;;@"/>
    <numFmt numFmtId="210" formatCode="0.0"/>
    <numFmt numFmtId="211" formatCode="#,##0\ "/>
    <numFmt numFmtId="212" formatCode="0.0\ "/>
    <numFmt numFmtId="213" formatCode="#,##0.0;\-#,##0.0\ "/>
    <numFmt numFmtId="214" formatCode="#,##0.0;\-#,##0.0\ \ "/>
    <numFmt numFmtId="215" formatCode="#,##0.0;\-#,##0.0\ \ \ "/>
    <numFmt numFmtId="216" formatCode="mmm\-yyyy"/>
    <numFmt numFmtId="217" formatCode="#,##0_);[Red]\(#,##0\)"/>
  </numFmts>
  <fonts count="1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6"/>
      <name val="System"/>
      <family val="0"/>
    </font>
    <font>
      <sz val="6"/>
      <name val="ＭＳ Ｐゴシック"/>
      <family val="3"/>
    </font>
    <font>
      <sz val="22"/>
      <name val="ＭＳ ゴシック"/>
      <family val="3"/>
    </font>
    <font>
      <sz val="22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5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 horizontal="centerContinuous"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centerContinuous" vertical="center"/>
    </xf>
    <xf numFmtId="196" fontId="6" fillId="0" borderId="0" xfId="0" applyNumberFormat="1" applyFont="1" applyAlignment="1" applyProtection="1">
      <alignment vertical="center"/>
      <protection locked="0"/>
    </xf>
    <xf numFmtId="197" fontId="6" fillId="0" borderId="0" xfId="0" applyNumberFormat="1" applyFont="1" applyAlignment="1" applyProtection="1">
      <alignment vertical="center"/>
      <protection locked="0"/>
    </xf>
    <xf numFmtId="193" fontId="6" fillId="0" borderId="0" xfId="0" applyNumberFormat="1" applyFont="1" applyAlignment="1">
      <alignment vertical="center"/>
    </xf>
    <xf numFmtId="197" fontId="6" fillId="0" borderId="0" xfId="0" applyNumberFormat="1" applyFont="1" applyAlignment="1" applyProtection="1" quotePrefix="1">
      <alignment horizontal="right" vertical="center"/>
      <protection locked="0"/>
    </xf>
    <xf numFmtId="197" fontId="8" fillId="0" borderId="0" xfId="0" applyNumberFormat="1" applyFont="1" applyAlignment="1" applyProtection="1">
      <alignment vertical="center"/>
      <protection locked="0"/>
    </xf>
    <xf numFmtId="197" fontId="8" fillId="0" borderId="0" xfId="0" applyNumberFormat="1" applyFont="1" applyAlignment="1" applyProtection="1">
      <alignment horizontal="right" vertical="center"/>
      <protection locked="0"/>
    </xf>
    <xf numFmtId="197" fontId="8" fillId="0" borderId="0" xfId="0" applyNumberFormat="1" applyFont="1" applyAlignment="1" applyProtection="1" quotePrefix="1">
      <alignment horizontal="right" vertical="center"/>
      <protection locked="0"/>
    </xf>
    <xf numFmtId="19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04" fontId="8" fillId="0" borderId="0" xfId="0" applyNumberFormat="1" applyFont="1" applyAlignment="1" applyProtection="1">
      <alignment vertical="center"/>
      <protection locked="0"/>
    </xf>
    <xf numFmtId="201" fontId="6" fillId="0" borderId="0" xfId="0" applyNumberFormat="1" applyFont="1" applyAlignment="1" applyProtection="1">
      <alignment vertical="center"/>
      <protection locked="0"/>
    </xf>
    <xf numFmtId="201" fontId="8" fillId="0" borderId="0" xfId="0" applyNumberFormat="1" applyFont="1" applyAlignment="1" applyProtection="1">
      <alignment vertical="center"/>
      <protection locked="0"/>
    </xf>
    <xf numFmtId="201" fontId="6" fillId="0" borderId="4" xfId="0" applyNumberFormat="1" applyFont="1" applyBorder="1" applyAlignment="1" applyProtection="1">
      <alignment vertical="center"/>
      <protection locked="0"/>
    </xf>
    <xf numFmtId="202" fontId="6" fillId="0" borderId="0" xfId="0" applyNumberFormat="1" applyFont="1" applyAlignment="1" applyProtection="1">
      <alignment vertical="center"/>
      <protection locked="0"/>
    </xf>
    <xf numFmtId="202" fontId="8" fillId="0" borderId="0" xfId="0" applyNumberFormat="1" applyFont="1" applyAlignment="1" applyProtection="1">
      <alignment vertical="center"/>
      <protection locked="0"/>
    </xf>
    <xf numFmtId="203" fontId="6" fillId="0" borderId="0" xfId="0" applyNumberFormat="1" applyFont="1" applyAlignment="1" applyProtection="1">
      <alignment vertical="center"/>
      <protection locked="0"/>
    </xf>
    <xf numFmtId="204" fontId="6" fillId="0" borderId="0" xfId="0" applyNumberFormat="1" applyFont="1" applyAlignment="1" applyProtection="1">
      <alignment vertical="center"/>
      <protection locked="0"/>
    </xf>
    <xf numFmtId="196" fontId="8" fillId="0" borderId="0" xfId="0" applyNumberFormat="1" applyFont="1" applyAlignment="1" applyProtection="1">
      <alignment vertical="center"/>
      <protection locked="0"/>
    </xf>
    <xf numFmtId="204" fontId="6" fillId="0" borderId="0" xfId="0" applyNumberFormat="1" applyFont="1" applyAlignment="1">
      <alignment vertical="center"/>
    </xf>
    <xf numFmtId="196" fontId="6" fillId="0" borderId="0" xfId="0" applyNumberFormat="1" applyFont="1" applyAlignment="1">
      <alignment vertical="center"/>
    </xf>
    <xf numFmtId="0" fontId="6" fillId="0" borderId="3" xfId="0" applyNumberFormat="1" applyFont="1" applyBorder="1" applyAlignment="1" applyProtection="1" quotePrefix="1">
      <alignment horizontal="center" vertical="center"/>
      <protection locked="0"/>
    </xf>
    <xf numFmtId="201" fontId="6" fillId="0" borderId="0" xfId="0" applyNumberFormat="1" applyFont="1" applyAlignment="1" applyProtection="1" quotePrefix="1">
      <alignment horizontal="right" vertical="center"/>
      <protection locked="0"/>
    </xf>
    <xf numFmtId="207" fontId="6" fillId="0" borderId="0" xfId="0" applyNumberFormat="1" applyFont="1" applyAlignment="1" applyProtection="1" quotePrefix="1">
      <alignment vertical="center"/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NumberFormat="1" applyFont="1" applyBorder="1" applyAlignment="1" applyProtection="1">
      <alignment horizontal="centerContinuous" vertical="center"/>
      <protection locked="0"/>
    </xf>
    <xf numFmtId="0" fontId="6" fillId="0" borderId="1" xfId="0" applyNumberFormat="1" applyFont="1" applyBorder="1" applyAlignment="1" applyProtection="1">
      <alignment horizontal="centerContinuous" vertical="center"/>
      <protection locked="0"/>
    </xf>
    <xf numFmtId="3" fontId="6" fillId="0" borderId="6" xfId="0" applyNumberFormat="1" applyFont="1" applyBorder="1" applyAlignment="1" applyProtection="1">
      <alignment horizontal="centerContinuous" vertical="center"/>
      <protection locked="0"/>
    </xf>
    <xf numFmtId="3" fontId="6" fillId="0" borderId="6" xfId="0" applyNumberFormat="1" applyFont="1" applyBorder="1" applyAlignment="1">
      <alignment horizontal="centerContinuous" vertical="center"/>
    </xf>
    <xf numFmtId="3" fontId="6" fillId="0" borderId="6" xfId="0" applyNumberFormat="1" applyFont="1" applyBorder="1" applyAlignment="1" applyProtection="1">
      <alignment horizontal="center" vertical="center"/>
      <protection locked="0"/>
    </xf>
    <xf numFmtId="3" fontId="6" fillId="0" borderId="6" xfId="0" applyNumberFormat="1" applyFont="1" applyBorder="1" applyAlignment="1">
      <alignment horizontal="center" vertical="center"/>
    </xf>
    <xf numFmtId="41" fontId="6" fillId="0" borderId="0" xfId="0" applyNumberFormat="1" applyFont="1" applyAlignment="1" applyProtection="1" quotePrefix="1">
      <alignment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6" fillId="0" borderId="0" xfId="0" applyNumberFormat="1" applyFont="1" applyAlignment="1">
      <alignment vertical="center"/>
    </xf>
    <xf numFmtId="202" fontId="6" fillId="0" borderId="0" xfId="0" applyNumberFormat="1" applyFont="1" applyAlignment="1" applyProtection="1" quotePrefix="1">
      <alignment horizontal="right" vertical="center"/>
      <protection locked="0"/>
    </xf>
    <xf numFmtId="203" fontId="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197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Border="1" applyAlignment="1">
      <alignment/>
    </xf>
    <xf numFmtId="200" fontId="6" fillId="0" borderId="0" xfId="0" applyNumberFormat="1" applyFont="1" applyAlignment="1" applyProtection="1" quotePrefix="1">
      <alignment horizontal="right" vertical="center"/>
      <protection locked="0"/>
    </xf>
    <xf numFmtId="0" fontId="6" fillId="0" borderId="0" xfId="0" applyNumberFormat="1" applyFont="1" applyBorder="1" applyAlignment="1" applyProtection="1">
      <alignment/>
      <protection locked="0"/>
    </xf>
    <xf numFmtId="3" fontId="6" fillId="0" borderId="7" xfId="0" applyNumberFormat="1" applyFont="1" applyBorder="1" applyAlignment="1" applyProtection="1">
      <alignment horizontal="center" vertical="center"/>
      <protection locked="0"/>
    </xf>
    <xf numFmtId="193" fontId="6" fillId="0" borderId="0" xfId="0" applyNumberFormat="1" applyFont="1" applyAlignment="1">
      <alignment horizontal="center" vertical="center"/>
    </xf>
    <xf numFmtId="193" fontId="6" fillId="0" borderId="0" xfId="0" applyNumberFormat="1" applyFont="1" applyAlignment="1" applyProtection="1">
      <alignment horizontal="center" vertical="center"/>
      <protection locked="0"/>
    </xf>
    <xf numFmtId="193" fontId="8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3" fontId="6" fillId="0" borderId="7" xfId="0" applyNumberFormat="1" applyFont="1" applyBorder="1" applyAlignment="1" applyProtection="1">
      <alignment horizontal="centerContinuous" vertical="center"/>
      <protection locked="0"/>
    </xf>
    <xf numFmtId="202" fontId="6" fillId="0" borderId="8" xfId="0" applyNumberFormat="1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 quotePrefix="1">
      <alignment horizontal="center" vertical="center"/>
      <protection locked="0"/>
    </xf>
    <xf numFmtId="49" fontId="8" fillId="0" borderId="3" xfId="0" applyNumberFormat="1" applyFont="1" applyBorder="1" applyAlignment="1" applyProtection="1" quotePrefix="1">
      <alignment horizontal="center" vertical="center"/>
      <protection locked="0"/>
    </xf>
    <xf numFmtId="201" fontId="6" fillId="0" borderId="0" xfId="0" applyNumberFormat="1" applyFont="1" applyAlignment="1" applyProtection="1">
      <alignment horizontal="right" vertical="center"/>
      <protection locked="0"/>
    </xf>
    <xf numFmtId="202" fontId="6" fillId="0" borderId="0" xfId="0" applyNumberFormat="1" applyFont="1" applyAlignment="1" applyProtection="1">
      <alignment horizontal="right" vertical="center"/>
      <protection locked="0"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 applyProtection="1">
      <alignment horizontal="right"/>
      <protection locked="0"/>
    </xf>
    <xf numFmtId="193" fontId="6" fillId="0" borderId="0" xfId="0" applyNumberFormat="1" applyFont="1" applyBorder="1" applyAlignment="1" applyProtection="1">
      <alignment/>
      <protection locked="0"/>
    </xf>
    <xf numFmtId="0" fontId="6" fillId="0" borderId="9" xfId="0" applyNumberFormat="1" applyFont="1" applyBorder="1" applyAlignment="1" applyProtection="1" quotePrefix="1">
      <alignment horizontal="center" vertical="center"/>
      <protection locked="0"/>
    </xf>
    <xf numFmtId="201" fontId="6" fillId="0" borderId="10" xfId="0" applyNumberFormat="1" applyFont="1" applyBorder="1" applyAlignment="1" applyProtection="1">
      <alignment vertical="center"/>
      <protection locked="0"/>
    </xf>
    <xf numFmtId="201" fontId="6" fillId="0" borderId="8" xfId="0" applyNumberFormat="1" applyFont="1" applyBorder="1" applyAlignment="1" applyProtection="1">
      <alignment vertical="center"/>
      <protection locked="0"/>
    </xf>
    <xf numFmtId="203" fontId="6" fillId="0" borderId="8" xfId="0" applyNumberFormat="1" applyFont="1" applyBorder="1" applyAlignment="1" applyProtection="1">
      <alignment vertical="center"/>
      <protection locked="0"/>
    </xf>
    <xf numFmtId="197" fontId="6" fillId="0" borderId="8" xfId="0" applyNumberFormat="1" applyFont="1" applyBorder="1" applyAlignment="1" applyProtection="1">
      <alignment vertical="center"/>
      <protection locked="0"/>
    </xf>
    <xf numFmtId="41" fontId="6" fillId="0" borderId="8" xfId="0" applyNumberFormat="1" applyFont="1" applyBorder="1" applyAlignment="1" applyProtection="1" quotePrefix="1">
      <alignment vertical="center"/>
      <protection locked="0"/>
    </xf>
    <xf numFmtId="196" fontId="6" fillId="0" borderId="8" xfId="0" applyNumberFormat="1" applyFont="1" applyBorder="1" applyAlignment="1">
      <alignment vertical="center"/>
    </xf>
    <xf numFmtId="41" fontId="6" fillId="0" borderId="8" xfId="0" applyNumberFormat="1" applyFont="1" applyBorder="1" applyAlignment="1" applyProtection="1">
      <alignment vertical="center"/>
      <protection locked="0"/>
    </xf>
    <xf numFmtId="193" fontId="6" fillId="0" borderId="8" xfId="0" applyNumberFormat="1" applyFont="1" applyBorder="1" applyAlignment="1">
      <alignment horizontal="center" vertical="center"/>
    </xf>
    <xf numFmtId="217" fontId="8" fillId="0" borderId="0" xfId="0" applyNumberFormat="1" applyFont="1" applyAlignment="1" applyProtection="1">
      <alignment vertical="center"/>
      <protection locked="0"/>
    </xf>
    <xf numFmtId="193" fontId="6" fillId="0" borderId="0" xfId="0" applyNumberFormat="1" applyFont="1" applyAlignment="1" applyProtection="1" quotePrefix="1">
      <alignment horizontal="center" vertical="center"/>
      <protection locked="0"/>
    </xf>
    <xf numFmtId="193" fontId="6" fillId="0" borderId="8" xfId="0" applyNumberFormat="1" applyFont="1" applyBorder="1" applyAlignment="1" applyProtection="1" quotePrefix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6" fillId="0" borderId="17" xfId="0" applyNumberFormat="1" applyFont="1" applyBorder="1" applyAlignment="1" applyProtection="1">
      <alignment horizontal="center" vertical="center" wrapText="1"/>
      <protection locked="0"/>
    </xf>
    <xf numFmtId="3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3" fontId="6" fillId="0" borderId="7" xfId="0" applyNumberFormat="1" applyFont="1" applyBorder="1" applyAlignment="1" applyProtection="1">
      <alignment horizontal="center" vertical="center"/>
      <protection locked="0"/>
    </xf>
    <xf numFmtId="3" fontId="6" fillId="0" borderId="6" xfId="0" applyNumberFormat="1" applyFont="1" applyBorder="1" applyAlignment="1" applyProtection="1">
      <alignment horizontal="center" vertical="center"/>
      <protection locked="0"/>
    </xf>
    <xf numFmtId="3" fontId="6" fillId="0" borderId="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5" xfId="0" applyNumberFormat="1" applyFont="1" applyBorder="1" applyAlignment="1" applyProtection="1">
      <alignment horizontal="center" vertical="center"/>
      <protection locked="0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304800</xdr:colOff>
      <xdr:row>4</xdr:row>
      <xdr:rowOff>28575</xdr:rowOff>
    </xdr:from>
    <xdr:to>
      <xdr:col>23</xdr:col>
      <xdr:colOff>19050</xdr:colOff>
      <xdr:row>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306550" y="10953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5&#24180;&#37969;\H14-14&#23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T26"/>
  <sheetViews>
    <sheetView tabSelected="1" workbookViewId="0" topLeftCell="A1">
      <selection activeCell="F12" sqref="F12"/>
    </sheetView>
  </sheetViews>
  <sheetFormatPr defaultColWidth="8.796875" defaultRowHeight="15"/>
  <cols>
    <col min="1" max="1" width="8.69921875" style="1" customWidth="1"/>
    <col min="2" max="4" width="6.19921875" style="1" customWidth="1"/>
    <col min="5" max="5" width="6.59765625" style="1" customWidth="1"/>
    <col min="6" max="6" width="6.59765625" style="10" customWidth="1"/>
    <col min="7" max="8" width="6.59765625" style="1" customWidth="1"/>
    <col min="9" max="9" width="7.8984375" style="1" customWidth="1"/>
    <col min="10" max="10" width="6.69921875" style="1" customWidth="1"/>
    <col min="11" max="11" width="8.09765625" style="1" customWidth="1"/>
    <col min="12" max="12" width="8" style="1" customWidth="1"/>
    <col min="13" max="13" width="6.59765625" style="10" customWidth="1"/>
    <col min="14" max="14" width="6.09765625" style="10" customWidth="1"/>
    <col min="15" max="15" width="6.59765625" style="10" customWidth="1"/>
    <col min="16" max="16" width="6.09765625" style="10" customWidth="1"/>
    <col min="17" max="17" width="6.69921875" style="10" customWidth="1"/>
    <col min="18" max="22" width="6.09765625" style="10" customWidth="1"/>
    <col min="23" max="25" width="5.19921875" style="10" customWidth="1"/>
    <col min="26" max="26" width="5.5" style="10" customWidth="1"/>
    <col min="27" max="27" width="5.59765625" style="10" customWidth="1"/>
    <col min="28" max="16384" width="9" style="1" customWidth="1"/>
  </cols>
  <sheetData>
    <row r="1" spans="1:27" s="2" customFormat="1" ht="27.75" customHeight="1">
      <c r="A1" s="53" t="s">
        <v>29</v>
      </c>
      <c r="B1" s="54"/>
      <c r="C1" s="54"/>
      <c r="D1" s="54"/>
      <c r="E1" s="54"/>
      <c r="F1" s="54"/>
      <c r="G1" s="54"/>
      <c r="H1" s="54"/>
      <c r="I1" s="3"/>
      <c r="J1" s="3"/>
      <c r="K1" s="3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  <c r="Y1" s="11"/>
      <c r="Z1" s="11"/>
      <c r="AA1" s="11"/>
    </row>
    <row r="2" spans="2:27" s="7" customFormat="1" ht="24.75" customHeight="1" thickBot="1">
      <c r="B2" s="5"/>
      <c r="C2" s="6"/>
      <c r="D2" s="6"/>
      <c r="E2" s="5"/>
      <c r="G2" s="5"/>
      <c r="I2" s="110" t="s">
        <v>54</v>
      </c>
      <c r="J2" s="110"/>
      <c r="K2" s="110"/>
      <c r="L2" s="110"/>
      <c r="M2" s="63" t="s">
        <v>49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6"/>
      <c r="Y2" s="16"/>
      <c r="Z2" s="16"/>
      <c r="AA2" s="16"/>
    </row>
    <row r="3" spans="1:27" ht="16.5" customHeight="1">
      <c r="A3" s="87" t="s">
        <v>61</v>
      </c>
      <c r="B3" s="90" t="s">
        <v>45</v>
      </c>
      <c r="C3" s="91"/>
      <c r="D3" s="92"/>
      <c r="E3" s="93" t="s">
        <v>37</v>
      </c>
      <c r="F3" s="96" t="s">
        <v>38</v>
      </c>
      <c r="G3" s="90" t="s">
        <v>0</v>
      </c>
      <c r="H3" s="92"/>
      <c r="I3" s="93" t="s">
        <v>48</v>
      </c>
      <c r="J3" s="102" t="s">
        <v>40</v>
      </c>
      <c r="K3" s="90" t="s">
        <v>1</v>
      </c>
      <c r="L3" s="91"/>
      <c r="M3" s="104" t="s">
        <v>2</v>
      </c>
      <c r="N3" s="104"/>
      <c r="O3" s="104"/>
      <c r="P3" s="104"/>
      <c r="Q3" s="104"/>
      <c r="R3" s="104"/>
      <c r="S3" s="104"/>
      <c r="T3" s="104"/>
      <c r="U3" s="104"/>
      <c r="V3" s="105"/>
      <c r="W3" s="117" t="s">
        <v>3</v>
      </c>
      <c r="X3" s="118"/>
      <c r="Y3" s="119"/>
      <c r="Z3" s="114" t="s">
        <v>35</v>
      </c>
      <c r="AA3" s="1"/>
    </row>
    <row r="4" spans="1:26" s="4" customFormat="1" ht="15" customHeight="1">
      <c r="A4" s="88"/>
      <c r="B4" s="40"/>
      <c r="C4" s="9" t="s">
        <v>36</v>
      </c>
      <c r="D4" s="8"/>
      <c r="E4" s="94"/>
      <c r="F4" s="97"/>
      <c r="G4" s="41" t="s">
        <v>39</v>
      </c>
      <c r="H4" s="42"/>
      <c r="I4" s="108"/>
      <c r="J4" s="103"/>
      <c r="K4" s="120" t="s">
        <v>41</v>
      </c>
      <c r="L4" s="121"/>
      <c r="M4" s="64" t="s">
        <v>42</v>
      </c>
      <c r="N4" s="43"/>
      <c r="O4" s="43"/>
      <c r="P4" s="44"/>
      <c r="Q4" s="44"/>
      <c r="R4" s="44"/>
      <c r="S4" s="122" t="s">
        <v>43</v>
      </c>
      <c r="T4" s="123"/>
      <c r="U4" s="122" t="s">
        <v>44</v>
      </c>
      <c r="V4" s="123"/>
      <c r="W4" s="13"/>
      <c r="X4" s="13"/>
      <c r="Y4" s="13"/>
      <c r="Z4" s="115"/>
    </row>
    <row r="5" spans="1:26" s="4" customFormat="1" ht="15" customHeight="1">
      <c r="A5" s="88"/>
      <c r="B5" s="98" t="s">
        <v>5</v>
      </c>
      <c r="C5" s="98" t="s">
        <v>30</v>
      </c>
      <c r="D5" s="98" t="s">
        <v>31</v>
      </c>
      <c r="E5" s="94"/>
      <c r="F5" s="97"/>
      <c r="G5" s="106" t="s">
        <v>4</v>
      </c>
      <c r="H5" s="107" t="s">
        <v>9</v>
      </c>
      <c r="I5" s="108"/>
      <c r="J5" s="103"/>
      <c r="K5" s="106" t="s">
        <v>10</v>
      </c>
      <c r="L5" s="125" t="s">
        <v>32</v>
      </c>
      <c r="M5" s="99" t="s">
        <v>33</v>
      </c>
      <c r="N5" s="100"/>
      <c r="O5" s="100" t="s">
        <v>46</v>
      </c>
      <c r="P5" s="100"/>
      <c r="Q5" s="101" t="s">
        <v>34</v>
      </c>
      <c r="R5" s="101"/>
      <c r="S5" s="116"/>
      <c r="T5" s="124"/>
      <c r="U5" s="116"/>
      <c r="V5" s="124"/>
      <c r="W5" s="14" t="s">
        <v>6</v>
      </c>
      <c r="X5" s="14" t="s">
        <v>7</v>
      </c>
      <c r="Y5" s="14" t="s">
        <v>8</v>
      </c>
      <c r="Z5" s="115"/>
    </row>
    <row r="6" spans="1:26" s="4" customFormat="1" ht="15" customHeight="1">
      <c r="A6" s="89"/>
      <c r="B6" s="98"/>
      <c r="C6" s="98" t="s">
        <v>5</v>
      </c>
      <c r="D6" s="98" t="s">
        <v>5</v>
      </c>
      <c r="E6" s="95"/>
      <c r="F6" s="97"/>
      <c r="G6" s="106"/>
      <c r="H6" s="107"/>
      <c r="I6" s="109"/>
      <c r="J6" s="103"/>
      <c r="K6" s="106"/>
      <c r="L6" s="126"/>
      <c r="M6" s="59" t="s">
        <v>52</v>
      </c>
      <c r="N6" s="59" t="s">
        <v>12</v>
      </c>
      <c r="O6" s="45" t="s">
        <v>52</v>
      </c>
      <c r="P6" s="45" t="s">
        <v>53</v>
      </c>
      <c r="Q6" s="45" t="s">
        <v>11</v>
      </c>
      <c r="R6" s="45" t="s">
        <v>12</v>
      </c>
      <c r="S6" s="46" t="s">
        <v>13</v>
      </c>
      <c r="T6" s="46" t="s">
        <v>14</v>
      </c>
      <c r="U6" s="46" t="s">
        <v>15</v>
      </c>
      <c r="V6" s="46" t="s">
        <v>16</v>
      </c>
      <c r="W6" s="15"/>
      <c r="X6" s="15"/>
      <c r="Y6" s="15"/>
      <c r="Z6" s="116"/>
    </row>
    <row r="7" spans="1:26" s="4" customFormat="1" ht="18" customHeight="1">
      <c r="A7" s="66" t="s">
        <v>55</v>
      </c>
      <c r="B7" s="27">
        <v>14.8</v>
      </c>
      <c r="C7" s="27">
        <v>20</v>
      </c>
      <c r="D7" s="27">
        <v>10.3</v>
      </c>
      <c r="E7" s="30">
        <v>14.1</v>
      </c>
      <c r="F7" s="32">
        <v>74.8</v>
      </c>
      <c r="G7" s="27">
        <v>1.4</v>
      </c>
      <c r="H7" s="30">
        <v>24.2</v>
      </c>
      <c r="I7" s="20">
        <v>1609.2</v>
      </c>
      <c r="J7" s="30">
        <v>7.4</v>
      </c>
      <c r="K7" s="20">
        <v>1546</v>
      </c>
      <c r="L7" s="30">
        <v>27.5</v>
      </c>
      <c r="M7" s="33">
        <v>127</v>
      </c>
      <c r="N7" s="49">
        <v>0</v>
      </c>
      <c r="O7" s="17">
        <v>44</v>
      </c>
      <c r="P7" s="49">
        <v>2</v>
      </c>
      <c r="Q7" s="35">
        <v>1</v>
      </c>
      <c r="R7" s="36">
        <v>47</v>
      </c>
      <c r="S7" s="35">
        <v>125</v>
      </c>
      <c r="T7" s="36">
        <v>54</v>
      </c>
      <c r="U7" s="36">
        <v>20</v>
      </c>
      <c r="V7" s="36">
        <v>179</v>
      </c>
      <c r="W7" s="60">
        <v>27</v>
      </c>
      <c r="X7" s="60">
        <v>8</v>
      </c>
      <c r="Y7" s="60">
        <v>23</v>
      </c>
      <c r="Z7" s="60">
        <v>62</v>
      </c>
    </row>
    <row r="8" spans="1:26" s="4" customFormat="1" ht="18" customHeight="1">
      <c r="A8" s="67" t="s">
        <v>50</v>
      </c>
      <c r="B8" s="27">
        <v>15.7</v>
      </c>
      <c r="C8" s="27">
        <v>21.4</v>
      </c>
      <c r="D8" s="27">
        <v>10.9</v>
      </c>
      <c r="E8" s="30">
        <v>14.2</v>
      </c>
      <c r="F8" s="32">
        <v>71.4</v>
      </c>
      <c r="G8" s="18">
        <v>1.5</v>
      </c>
      <c r="H8" s="30">
        <v>23.2</v>
      </c>
      <c r="I8" s="55">
        <v>1993.7</v>
      </c>
      <c r="J8" s="30">
        <v>6.7</v>
      </c>
      <c r="K8" s="20">
        <v>1510.5</v>
      </c>
      <c r="L8" s="30">
        <v>55</v>
      </c>
      <c r="M8" s="33">
        <v>139</v>
      </c>
      <c r="N8" s="49">
        <v>0</v>
      </c>
      <c r="O8" s="17">
        <v>71</v>
      </c>
      <c r="P8" s="49">
        <v>1</v>
      </c>
      <c r="Q8" s="33">
        <v>3</v>
      </c>
      <c r="R8" s="17">
        <v>49</v>
      </c>
      <c r="S8" s="33">
        <v>102</v>
      </c>
      <c r="T8" s="17">
        <v>50</v>
      </c>
      <c r="U8" s="17">
        <v>33</v>
      </c>
      <c r="V8" s="17">
        <v>152</v>
      </c>
      <c r="W8" s="61">
        <v>21</v>
      </c>
      <c r="X8" s="61">
        <v>8</v>
      </c>
      <c r="Y8" s="61">
        <v>29</v>
      </c>
      <c r="Z8" s="61">
        <v>38</v>
      </c>
    </row>
    <row r="9" spans="1:26" s="4" customFormat="1" ht="18" customHeight="1">
      <c r="A9" s="67" t="s">
        <v>51</v>
      </c>
      <c r="B9" s="27">
        <v>14.9</v>
      </c>
      <c r="C9" s="27">
        <v>20.4</v>
      </c>
      <c r="D9" s="27">
        <v>10.3</v>
      </c>
      <c r="E9" s="30">
        <v>13.6</v>
      </c>
      <c r="F9" s="32">
        <v>70</v>
      </c>
      <c r="G9" s="18">
        <v>1.4</v>
      </c>
      <c r="H9" s="30">
        <v>21.2</v>
      </c>
      <c r="I9" s="55">
        <v>1800.4</v>
      </c>
      <c r="J9" s="30">
        <v>7</v>
      </c>
      <c r="K9" s="20">
        <v>911</v>
      </c>
      <c r="L9" s="30">
        <v>27.5</v>
      </c>
      <c r="M9" s="33">
        <v>140</v>
      </c>
      <c r="N9" s="49">
        <v>0</v>
      </c>
      <c r="O9" s="17">
        <v>62</v>
      </c>
      <c r="P9" s="49">
        <v>1</v>
      </c>
      <c r="Q9" s="33">
        <v>3</v>
      </c>
      <c r="R9" s="17">
        <v>63</v>
      </c>
      <c r="S9" s="33">
        <v>97</v>
      </c>
      <c r="T9" s="17">
        <v>35</v>
      </c>
      <c r="U9" s="17">
        <v>19</v>
      </c>
      <c r="V9" s="17">
        <v>151</v>
      </c>
      <c r="W9" s="61">
        <v>18</v>
      </c>
      <c r="X9" s="61">
        <v>5</v>
      </c>
      <c r="Y9" s="61">
        <v>25</v>
      </c>
      <c r="Z9" s="61">
        <v>39</v>
      </c>
    </row>
    <row r="10" spans="1:26" s="4" customFormat="1" ht="18" customHeight="1">
      <c r="A10" s="67" t="s">
        <v>57</v>
      </c>
      <c r="B10" s="27">
        <v>14.9</v>
      </c>
      <c r="C10" s="27">
        <v>20.3</v>
      </c>
      <c r="D10" s="27">
        <v>10.4</v>
      </c>
      <c r="E10" s="27">
        <v>13.9</v>
      </c>
      <c r="F10" s="32">
        <v>72.8</v>
      </c>
      <c r="G10" s="18">
        <v>1.4</v>
      </c>
      <c r="H10" s="30">
        <v>25.3</v>
      </c>
      <c r="I10" s="55">
        <v>1661.3</v>
      </c>
      <c r="J10" s="30">
        <v>7.3</v>
      </c>
      <c r="K10" s="20">
        <v>1364</v>
      </c>
      <c r="L10" s="30">
        <v>31</v>
      </c>
      <c r="M10" s="33">
        <v>133</v>
      </c>
      <c r="N10" s="49">
        <v>0</v>
      </c>
      <c r="O10" s="17">
        <v>56</v>
      </c>
      <c r="P10" s="17">
        <v>3</v>
      </c>
      <c r="Q10" s="33">
        <v>5</v>
      </c>
      <c r="R10" s="17">
        <v>54</v>
      </c>
      <c r="S10" s="33">
        <v>120</v>
      </c>
      <c r="T10" s="17">
        <v>48</v>
      </c>
      <c r="U10" s="17">
        <v>21</v>
      </c>
      <c r="V10" s="17">
        <v>172</v>
      </c>
      <c r="W10" s="61">
        <v>38</v>
      </c>
      <c r="X10" s="61">
        <v>9</v>
      </c>
      <c r="Y10" s="61">
        <v>22</v>
      </c>
      <c r="Z10" s="61">
        <v>58</v>
      </c>
    </row>
    <row r="11" spans="1:38" s="25" customFormat="1" ht="18" customHeight="1">
      <c r="A11" s="68" t="s">
        <v>56</v>
      </c>
      <c r="B11" s="28">
        <f>ROUND(SUM(B12:B23)/12,1)</f>
        <v>15.3</v>
      </c>
      <c r="C11" s="28">
        <f>ROUND(SUM(C12:C23)/12,1)</f>
        <v>21</v>
      </c>
      <c r="D11" s="28">
        <f>ROUND(SUM(D12:D23)/12,1)</f>
        <v>10.5</v>
      </c>
      <c r="E11" s="28">
        <f>ROUND(SUM(E12:E23)/12,1)</f>
        <v>13.7</v>
      </c>
      <c r="F11" s="84">
        <f>ROUND(SUM(F12:F23)/12,1)</f>
        <v>70.4</v>
      </c>
      <c r="G11" s="21">
        <v>1.4</v>
      </c>
      <c r="H11" s="31">
        <f>MAX(H12:H23)</f>
        <v>18.4</v>
      </c>
      <c r="I11" s="22">
        <f>SUM(I12:I23)</f>
        <v>1899.5</v>
      </c>
      <c r="J11" s="31">
        <f>ROUND(SUM(J12:J23)/12,1)</f>
        <v>6.9</v>
      </c>
      <c r="K11" s="23">
        <f>SUM(K12:K23)</f>
        <v>1109.5</v>
      </c>
      <c r="L11" s="31">
        <f>MAX(L12:L23)</f>
        <v>26</v>
      </c>
      <c r="M11" s="26">
        <f>SUM(M12:M23)</f>
        <v>131</v>
      </c>
      <c r="N11" s="48">
        <v>0</v>
      </c>
      <c r="O11" s="34">
        <f>SUM(O12:O23)</f>
        <v>60</v>
      </c>
      <c r="P11" s="48">
        <v>0</v>
      </c>
      <c r="Q11" s="26">
        <f aca="true" t="shared" si="0" ref="Q11:Y11">SUM(Q12:Q23)</f>
        <v>2</v>
      </c>
      <c r="R11" s="34">
        <f t="shared" si="0"/>
        <v>42</v>
      </c>
      <c r="S11" s="26">
        <f t="shared" si="0"/>
        <v>110</v>
      </c>
      <c r="T11" s="34">
        <f t="shared" si="0"/>
        <v>37</v>
      </c>
      <c r="U11" s="34">
        <f t="shared" si="0"/>
        <v>31</v>
      </c>
      <c r="V11" s="34">
        <f t="shared" si="0"/>
        <v>158</v>
      </c>
      <c r="W11" s="62">
        <v>7</v>
      </c>
      <c r="X11" s="62">
        <f t="shared" si="0"/>
        <v>5</v>
      </c>
      <c r="Y11" s="62">
        <f t="shared" si="0"/>
        <v>34</v>
      </c>
      <c r="Z11" s="62">
        <f>SUM(Z12:Z23)</f>
        <v>39</v>
      </c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s="4" customFormat="1" ht="18" customHeight="1">
      <c r="A12" s="37" t="s">
        <v>58</v>
      </c>
      <c r="B12" s="29">
        <v>5</v>
      </c>
      <c r="C12" s="27">
        <v>10.3</v>
      </c>
      <c r="D12" s="39">
        <v>0.8</v>
      </c>
      <c r="E12" s="30">
        <v>6.1</v>
      </c>
      <c r="F12" s="32">
        <v>71</v>
      </c>
      <c r="G12" s="57">
        <v>1.3</v>
      </c>
      <c r="H12" s="30">
        <v>17.8</v>
      </c>
      <c r="I12" s="39">
        <v>123.9</v>
      </c>
      <c r="J12" s="30">
        <v>6.8</v>
      </c>
      <c r="K12" s="30">
        <v>26.5</v>
      </c>
      <c r="L12" s="30">
        <v>2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50">
        <v>11</v>
      </c>
      <c r="S12" s="35">
        <v>7</v>
      </c>
      <c r="T12" s="47">
        <v>0</v>
      </c>
      <c r="U12" s="49">
        <v>4</v>
      </c>
      <c r="V12" s="36">
        <v>12</v>
      </c>
      <c r="W12" s="60">
        <v>1</v>
      </c>
      <c r="X12" s="60">
        <v>1</v>
      </c>
      <c r="Y12" s="60">
        <v>1</v>
      </c>
      <c r="Z12" s="60">
        <v>3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4" customFormat="1" ht="18" customHeight="1">
      <c r="A13" s="37" t="s">
        <v>28</v>
      </c>
      <c r="B13" s="29">
        <v>6.4</v>
      </c>
      <c r="C13" s="27">
        <v>12.3</v>
      </c>
      <c r="D13" s="27">
        <v>0.8</v>
      </c>
      <c r="E13" s="30">
        <v>6.3</v>
      </c>
      <c r="F13" s="32">
        <v>65</v>
      </c>
      <c r="G13" s="18">
        <v>1.6</v>
      </c>
      <c r="H13" s="30">
        <v>15</v>
      </c>
      <c r="I13" s="30">
        <v>141.5</v>
      </c>
      <c r="J13" s="30">
        <v>5.5</v>
      </c>
      <c r="K13" s="30">
        <v>57.5</v>
      </c>
      <c r="L13" s="30">
        <v>11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14</v>
      </c>
      <c r="S13" s="35">
        <v>7</v>
      </c>
      <c r="T13" s="36">
        <v>3</v>
      </c>
      <c r="U13" s="36">
        <v>5</v>
      </c>
      <c r="V13" s="36">
        <v>6</v>
      </c>
      <c r="W13" s="60">
        <v>1</v>
      </c>
      <c r="X13" s="61">
        <v>1</v>
      </c>
      <c r="Y13" s="85">
        <v>0</v>
      </c>
      <c r="Z13" s="61">
        <v>2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4" customFormat="1" ht="18" customHeight="1">
      <c r="A14" s="37" t="s">
        <v>17</v>
      </c>
      <c r="B14" s="29">
        <v>7.8</v>
      </c>
      <c r="C14" s="27">
        <v>14.6</v>
      </c>
      <c r="D14" s="27">
        <v>1.8</v>
      </c>
      <c r="E14" s="30">
        <v>6.8</v>
      </c>
      <c r="F14" s="32">
        <v>63</v>
      </c>
      <c r="G14" s="55">
        <v>1.5</v>
      </c>
      <c r="H14" s="30">
        <v>15.5</v>
      </c>
      <c r="I14" s="30">
        <v>180.7</v>
      </c>
      <c r="J14" s="30">
        <v>6.3</v>
      </c>
      <c r="K14" s="30">
        <v>50</v>
      </c>
      <c r="L14" s="30">
        <v>4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13</v>
      </c>
      <c r="S14" s="36">
        <v>8</v>
      </c>
      <c r="T14" s="36">
        <v>2</v>
      </c>
      <c r="U14" s="50">
        <v>3</v>
      </c>
      <c r="V14" s="36">
        <v>9</v>
      </c>
      <c r="W14" s="61">
        <v>3</v>
      </c>
      <c r="X14" s="61">
        <v>1</v>
      </c>
      <c r="Y14" s="60">
        <v>2</v>
      </c>
      <c r="Z14" s="60">
        <v>3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s="4" customFormat="1" ht="18" customHeight="1">
      <c r="A15" s="37" t="s">
        <v>18</v>
      </c>
      <c r="B15" s="29">
        <v>12.5</v>
      </c>
      <c r="C15" s="27">
        <v>19.2</v>
      </c>
      <c r="D15" s="27">
        <v>6.5</v>
      </c>
      <c r="E15" s="30">
        <v>8.9</v>
      </c>
      <c r="F15" s="32">
        <v>63</v>
      </c>
      <c r="G15" s="18">
        <v>1.4</v>
      </c>
      <c r="H15" s="30">
        <v>15.2</v>
      </c>
      <c r="I15" s="30">
        <v>171.4</v>
      </c>
      <c r="J15" s="30">
        <v>7.7</v>
      </c>
      <c r="K15" s="30">
        <v>42</v>
      </c>
      <c r="L15" s="30">
        <v>7.5</v>
      </c>
      <c r="M15" s="47">
        <v>1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36">
        <v>9</v>
      </c>
      <c r="T15" s="47">
        <v>0</v>
      </c>
      <c r="U15" s="36">
        <v>1</v>
      </c>
      <c r="V15" s="36">
        <v>17</v>
      </c>
      <c r="W15" s="61">
        <v>1</v>
      </c>
      <c r="X15" s="85">
        <v>0</v>
      </c>
      <c r="Y15" s="61">
        <v>3</v>
      </c>
      <c r="Z15" s="61">
        <v>3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s="4" customFormat="1" ht="18" customHeight="1">
      <c r="A16" s="37" t="s">
        <v>19</v>
      </c>
      <c r="B16" s="29">
        <v>17.9</v>
      </c>
      <c r="C16" s="27">
        <v>24.3</v>
      </c>
      <c r="D16" s="27">
        <v>12</v>
      </c>
      <c r="E16" s="30">
        <v>12.8</v>
      </c>
      <c r="F16" s="32">
        <v>64</v>
      </c>
      <c r="G16" s="18">
        <v>1.4</v>
      </c>
      <c r="H16" s="30">
        <v>16.8</v>
      </c>
      <c r="I16" s="30">
        <v>203.2</v>
      </c>
      <c r="J16" s="30">
        <v>6.8</v>
      </c>
      <c r="K16" s="30">
        <v>145.5</v>
      </c>
      <c r="L16" s="30">
        <v>11</v>
      </c>
      <c r="M16" s="47">
        <v>14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36">
        <v>10</v>
      </c>
      <c r="T16" s="36">
        <v>4</v>
      </c>
      <c r="U16" s="36">
        <v>1</v>
      </c>
      <c r="V16" s="36">
        <v>11</v>
      </c>
      <c r="W16" s="85">
        <v>0</v>
      </c>
      <c r="X16" s="85">
        <v>0</v>
      </c>
      <c r="Y16" s="60">
        <v>4</v>
      </c>
      <c r="Z16" s="60">
        <v>2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s="4" customFormat="1" ht="18" customHeight="1">
      <c r="A17" s="37" t="s">
        <v>20</v>
      </c>
      <c r="B17" s="29">
        <v>22.1</v>
      </c>
      <c r="C17" s="27">
        <v>27.6</v>
      </c>
      <c r="D17" s="27">
        <v>17.6</v>
      </c>
      <c r="E17" s="30">
        <v>19.1</v>
      </c>
      <c r="F17" s="32">
        <v>72</v>
      </c>
      <c r="G17" s="18">
        <v>1.4</v>
      </c>
      <c r="H17" s="30">
        <v>11.6</v>
      </c>
      <c r="I17" s="70">
        <v>162.3</v>
      </c>
      <c r="J17" s="30">
        <v>8.3</v>
      </c>
      <c r="K17" s="30">
        <v>112.5</v>
      </c>
      <c r="L17" s="30">
        <v>9</v>
      </c>
      <c r="M17" s="47">
        <v>22</v>
      </c>
      <c r="N17" s="47">
        <v>0</v>
      </c>
      <c r="O17" s="47">
        <v>5</v>
      </c>
      <c r="P17" s="47">
        <v>0</v>
      </c>
      <c r="Q17" s="47">
        <v>0</v>
      </c>
      <c r="R17" s="47">
        <v>0</v>
      </c>
      <c r="S17" s="36">
        <v>7</v>
      </c>
      <c r="T17" s="36">
        <v>4</v>
      </c>
      <c r="U17" s="50">
        <v>1</v>
      </c>
      <c r="V17" s="36">
        <v>20</v>
      </c>
      <c r="W17" s="85">
        <v>0</v>
      </c>
      <c r="X17" s="85">
        <v>0</v>
      </c>
      <c r="Y17" s="61">
        <v>4</v>
      </c>
      <c r="Z17" s="61">
        <v>5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s="4" customFormat="1" ht="18" customHeight="1">
      <c r="A18" s="37" t="s">
        <v>21</v>
      </c>
      <c r="B18" s="29">
        <v>24.1</v>
      </c>
      <c r="C18" s="27">
        <v>28.9</v>
      </c>
      <c r="D18" s="27">
        <v>20.7</v>
      </c>
      <c r="E18" s="30">
        <v>23.5</v>
      </c>
      <c r="F18" s="32">
        <v>79</v>
      </c>
      <c r="G18" s="18">
        <v>1.2</v>
      </c>
      <c r="H18" s="30">
        <v>17</v>
      </c>
      <c r="I18" s="30">
        <v>100.9</v>
      </c>
      <c r="J18" s="30">
        <v>8.2</v>
      </c>
      <c r="K18" s="30">
        <v>254.5</v>
      </c>
      <c r="L18" s="30">
        <v>22.5</v>
      </c>
      <c r="M18" s="47">
        <v>29</v>
      </c>
      <c r="N18" s="47">
        <v>0</v>
      </c>
      <c r="O18" s="47">
        <v>8</v>
      </c>
      <c r="P18" s="47">
        <v>0</v>
      </c>
      <c r="Q18" s="47">
        <v>0</v>
      </c>
      <c r="R18" s="47">
        <v>0</v>
      </c>
      <c r="S18" s="36">
        <v>19</v>
      </c>
      <c r="T18" s="36">
        <v>9</v>
      </c>
      <c r="U18" s="49">
        <v>3</v>
      </c>
      <c r="V18" s="36">
        <v>21</v>
      </c>
      <c r="W18" s="85">
        <v>0</v>
      </c>
      <c r="X18" s="85">
        <v>0</v>
      </c>
      <c r="Y18" s="60">
        <v>6</v>
      </c>
      <c r="Z18" s="60">
        <v>6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s="4" customFormat="1" ht="18" customHeight="1">
      <c r="A19" s="37" t="s">
        <v>22</v>
      </c>
      <c r="B19" s="29">
        <v>27.8</v>
      </c>
      <c r="C19" s="27">
        <v>33.9</v>
      </c>
      <c r="D19" s="27">
        <v>23</v>
      </c>
      <c r="E19" s="30">
        <v>25.6</v>
      </c>
      <c r="F19" s="32">
        <v>70</v>
      </c>
      <c r="G19" s="18">
        <v>1.3</v>
      </c>
      <c r="H19" s="30">
        <v>18.4</v>
      </c>
      <c r="I19" s="30">
        <v>234</v>
      </c>
      <c r="J19" s="30">
        <v>6.3</v>
      </c>
      <c r="K19" s="30">
        <v>94</v>
      </c>
      <c r="L19" s="30">
        <v>26</v>
      </c>
      <c r="M19" s="47">
        <v>31</v>
      </c>
      <c r="N19" s="47">
        <v>0</v>
      </c>
      <c r="O19" s="47">
        <v>28</v>
      </c>
      <c r="P19" s="47">
        <v>0</v>
      </c>
      <c r="Q19" s="50">
        <v>1</v>
      </c>
      <c r="R19" s="47">
        <v>0</v>
      </c>
      <c r="S19" s="36">
        <v>7</v>
      </c>
      <c r="T19" s="36">
        <v>4</v>
      </c>
      <c r="U19" s="49">
        <v>3</v>
      </c>
      <c r="V19" s="36">
        <v>13</v>
      </c>
      <c r="W19" s="85">
        <v>0</v>
      </c>
      <c r="X19" s="85">
        <v>0</v>
      </c>
      <c r="Y19" s="60">
        <v>9</v>
      </c>
      <c r="Z19" s="85">
        <v>0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4" customFormat="1" ht="18" customHeight="1">
      <c r="A20" s="37" t="s">
        <v>23</v>
      </c>
      <c r="B20" s="29">
        <v>24.8</v>
      </c>
      <c r="C20" s="69">
        <v>30.1</v>
      </c>
      <c r="D20" s="27">
        <v>21</v>
      </c>
      <c r="E20" s="70">
        <v>23.7</v>
      </c>
      <c r="F20" s="52">
        <v>76</v>
      </c>
      <c r="G20" s="55">
        <v>1.4</v>
      </c>
      <c r="H20" s="70">
        <v>13.5</v>
      </c>
      <c r="I20" s="70">
        <v>179.8</v>
      </c>
      <c r="J20" s="30">
        <v>7.4</v>
      </c>
      <c r="K20" s="30">
        <v>95.5</v>
      </c>
      <c r="L20" s="30">
        <v>11</v>
      </c>
      <c r="M20" s="47">
        <v>28</v>
      </c>
      <c r="N20" s="47">
        <v>0</v>
      </c>
      <c r="O20" s="47">
        <v>19</v>
      </c>
      <c r="P20" s="47">
        <v>0</v>
      </c>
      <c r="Q20" s="50">
        <v>1</v>
      </c>
      <c r="R20" s="47">
        <v>0</v>
      </c>
      <c r="S20" s="36">
        <v>12</v>
      </c>
      <c r="T20" s="36">
        <v>2</v>
      </c>
      <c r="U20" s="49">
        <v>2</v>
      </c>
      <c r="V20" s="36">
        <v>13</v>
      </c>
      <c r="W20" s="85">
        <v>0</v>
      </c>
      <c r="X20" s="85">
        <v>0</v>
      </c>
      <c r="Y20" s="60">
        <v>2</v>
      </c>
      <c r="Z20" s="60">
        <v>2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s="4" customFormat="1" ht="18" customHeight="1">
      <c r="A21" s="37" t="s">
        <v>24</v>
      </c>
      <c r="B21" s="29">
        <v>17.4</v>
      </c>
      <c r="C21" s="27">
        <v>23</v>
      </c>
      <c r="D21" s="27">
        <v>13</v>
      </c>
      <c r="E21" s="30">
        <v>14.9</v>
      </c>
      <c r="F21" s="32">
        <v>75</v>
      </c>
      <c r="G21" s="18">
        <v>1.1</v>
      </c>
      <c r="H21" s="30">
        <v>10.6</v>
      </c>
      <c r="I21" s="30">
        <v>158</v>
      </c>
      <c r="J21" s="30">
        <v>6.7</v>
      </c>
      <c r="K21" s="30">
        <v>103</v>
      </c>
      <c r="L21" s="30">
        <v>15.5</v>
      </c>
      <c r="M21" s="47">
        <v>6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36">
        <v>8</v>
      </c>
      <c r="T21" s="36">
        <v>3</v>
      </c>
      <c r="U21" s="36">
        <v>2</v>
      </c>
      <c r="V21" s="36">
        <v>12</v>
      </c>
      <c r="W21" s="85">
        <v>0</v>
      </c>
      <c r="X21" s="61">
        <v>2</v>
      </c>
      <c r="Y21" s="60">
        <v>2</v>
      </c>
      <c r="Z21" s="60">
        <v>2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4" customFormat="1" ht="18" customHeight="1">
      <c r="A22" s="37" t="s">
        <v>25</v>
      </c>
      <c r="B22" s="29">
        <v>10.9</v>
      </c>
      <c r="C22" s="38">
        <v>16.5</v>
      </c>
      <c r="D22" s="27">
        <v>6.3</v>
      </c>
      <c r="E22" s="51">
        <v>9.9</v>
      </c>
      <c r="F22" s="52">
        <v>75</v>
      </c>
      <c r="G22" s="18">
        <v>1.1</v>
      </c>
      <c r="H22" s="30">
        <v>11.5</v>
      </c>
      <c r="I22" s="30">
        <v>125.7</v>
      </c>
      <c r="J22" s="30">
        <v>6.5</v>
      </c>
      <c r="K22" s="30">
        <v>21</v>
      </c>
      <c r="L22" s="30">
        <v>3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1</v>
      </c>
      <c r="S22" s="36">
        <v>6</v>
      </c>
      <c r="T22" s="36">
        <v>1</v>
      </c>
      <c r="U22" s="36">
        <v>4</v>
      </c>
      <c r="V22" s="36">
        <v>12</v>
      </c>
      <c r="W22" s="85">
        <v>0</v>
      </c>
      <c r="X22" s="85">
        <v>0</v>
      </c>
      <c r="Y22" s="85">
        <v>0</v>
      </c>
      <c r="Z22" s="60">
        <v>5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4" customFormat="1" ht="18" customHeight="1" thickBot="1">
      <c r="A23" s="75" t="s">
        <v>26</v>
      </c>
      <c r="B23" s="76">
        <v>7</v>
      </c>
      <c r="C23" s="77">
        <v>11.7</v>
      </c>
      <c r="D23" s="77">
        <v>3</v>
      </c>
      <c r="E23" s="65">
        <v>7.3</v>
      </c>
      <c r="F23" s="78">
        <v>72</v>
      </c>
      <c r="G23" s="79">
        <v>1.5</v>
      </c>
      <c r="H23" s="65">
        <v>14.7</v>
      </c>
      <c r="I23" s="65">
        <v>118.1</v>
      </c>
      <c r="J23" s="65">
        <v>6.7</v>
      </c>
      <c r="K23" s="65">
        <v>107.5</v>
      </c>
      <c r="L23" s="65">
        <v>8.5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3</v>
      </c>
      <c r="S23" s="81">
        <v>10</v>
      </c>
      <c r="T23" s="81">
        <v>5</v>
      </c>
      <c r="U23" s="82">
        <v>2</v>
      </c>
      <c r="V23" s="81">
        <v>12</v>
      </c>
      <c r="W23" s="86">
        <v>0</v>
      </c>
      <c r="X23" s="86">
        <v>0</v>
      </c>
      <c r="Y23" s="83">
        <v>1</v>
      </c>
      <c r="Z23" s="83">
        <v>6</v>
      </c>
      <c r="AA23" s="72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26" ht="15.75" customHeight="1">
      <c r="A24" s="111" t="s">
        <v>60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3" t="s">
        <v>59</v>
      </c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46" ht="15" customHeight="1">
      <c r="A25" s="58" t="s">
        <v>27</v>
      </c>
      <c r="B25" s="58"/>
      <c r="C25" s="58"/>
      <c r="D25" s="58"/>
      <c r="E25" s="56"/>
      <c r="F25" s="73"/>
      <c r="G25" s="58"/>
      <c r="H25" s="58"/>
      <c r="I25" s="58"/>
      <c r="J25" s="58"/>
      <c r="K25" s="58"/>
      <c r="L25" s="58"/>
      <c r="M25" s="74"/>
      <c r="N25" s="74"/>
      <c r="O25" s="74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56"/>
      <c r="AO25" s="56"/>
      <c r="AP25" s="56"/>
      <c r="AQ25" s="56"/>
      <c r="AR25" s="56"/>
      <c r="AS25" s="56"/>
      <c r="AT25" s="56"/>
    </row>
    <row r="26" ht="14.25" customHeight="1">
      <c r="A26" s="1" t="s">
        <v>47</v>
      </c>
    </row>
  </sheetData>
  <mergeCells count="27">
    <mergeCell ref="I2:L2"/>
    <mergeCell ref="A24:L24"/>
    <mergeCell ref="M24:Z24"/>
    <mergeCell ref="Z3:Z6"/>
    <mergeCell ref="W3:Y3"/>
    <mergeCell ref="K4:L4"/>
    <mergeCell ref="S4:T5"/>
    <mergeCell ref="U4:V5"/>
    <mergeCell ref="K5:K6"/>
    <mergeCell ref="L5:L6"/>
    <mergeCell ref="M5:N5"/>
    <mergeCell ref="O5:P5"/>
    <mergeCell ref="Q5:R5"/>
    <mergeCell ref="G3:H3"/>
    <mergeCell ref="J3:J6"/>
    <mergeCell ref="K3:L3"/>
    <mergeCell ref="M3:V3"/>
    <mergeCell ref="G5:G6"/>
    <mergeCell ref="H5:H6"/>
    <mergeCell ref="I3:I6"/>
    <mergeCell ref="A3:A6"/>
    <mergeCell ref="B3:D3"/>
    <mergeCell ref="E3:E6"/>
    <mergeCell ref="F3:F6"/>
    <mergeCell ref="B5:B6"/>
    <mergeCell ref="C5:C6"/>
    <mergeCell ref="D5:D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2008-03-10T05:23:18Z</cp:lastPrinted>
  <dcterms:created xsi:type="dcterms:W3CDTF">2002-01-10T12:58:43Z</dcterms:created>
  <dcterms:modified xsi:type="dcterms:W3CDTF">2009-08-20T02:50:35Z</dcterms:modified>
  <cp:category/>
  <cp:version/>
  <cp:contentType/>
  <cp:contentStatus/>
</cp:coreProperties>
</file>