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C" sheetId="1" r:id="rId1"/>
  </sheets>
  <definedNames>
    <definedName name="_６２">#REF!</definedName>
    <definedName name="_xlnm.Print_Area" localSheetId="0">'C'!$A$1:$I$64</definedName>
  </definedNames>
  <calcPr fullCalcOnLoad="1"/>
</workbook>
</file>

<file path=xl/sharedStrings.xml><?xml version="1.0" encoding="utf-8"?>
<sst xmlns="http://schemas.openxmlformats.org/spreadsheetml/2006/main" count="62" uniqueCount="62">
  <si>
    <t>市 町 村 別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</si>
  <si>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</si>
  <si>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</si>
  <si>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</si>
  <si>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</si>
  <si>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</si>
  <si>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</si>
  <si>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</si>
  <si>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</si>
  <si>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</si>
  <si>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</si>
  <si>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</si>
  <si>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</si>
  <si>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</si>
  <si>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</si>
  <si>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</si>
  <si>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</si>
  <si>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</si>
  <si>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</si>
  <si>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</si>
  <si>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</si>
  <si>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</si>
  <si>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</si>
  <si>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</si>
  <si>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</si>
  <si>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</si>
  <si>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</si>
  <si>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</si>
  <si>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</si>
  <si>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</si>
  <si>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</si>
  <si>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</si>
  <si>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</si>
  <si>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</si>
  <si>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</si>
  <si>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</si>
  <si>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</si>
  <si>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</si>
  <si>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</si>
  <si>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</si>
  <si>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</si>
  <si>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</si>
  <si>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</si>
  <si>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</si>
  <si>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</si>
  <si>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</si>
  <si>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</si>
  <si>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</si>
  <si>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</si>
  <si>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</si>
  <si>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</si>
  <si>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</si>
  <si>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</si>
  <si>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</si>
  <si>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</si>
  <si>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</si>
  <si>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</si>
  <si>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>他　府　県　で　常　住　す　る　通　勤　通　学　者</t>
  </si>
  <si>
    <t xml:space="preserve"> (単位：人)</t>
  </si>
  <si>
    <t>葛　城　市</t>
  </si>
  <si>
    <t>宇　陀　市</t>
  </si>
  <si>
    <t>９－Ｃ．市町村別地域別通勤・通学流入者数 （15歳以上）（平成27年）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</si>
</sst>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vertical="center"/>
    </xf>
    <xf numFmtId="177" fontId="12" fillId="0" borderId="0" xfId="61" applyNumberFormat="1" applyFont="1" applyFill="1" applyBorder="1" applyAlignment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191" fontId="13" fillId="0" borderId="0" xfId="0" applyNumberFormat="1" applyFont="1" applyBorder="1" applyAlignment="1" applyProtection="1">
      <alignment horizontal="center" vertical="center"/>
      <protection locked="0"/>
    </xf>
    <xf numFmtId="191" fontId="13" fillId="0" borderId="0" xfId="0" applyNumberFormat="1" applyFont="1" applyAlignment="1" applyProtection="1">
      <alignment vertical="center"/>
      <protection locked="0"/>
    </xf>
    <xf numFmtId="191" fontId="12" fillId="0" borderId="0" xfId="0" applyNumberFormat="1" applyFont="1" applyAlignment="1" applyProtection="1">
      <alignment horizontal="center" vertical="center"/>
      <protection locked="0"/>
    </xf>
    <xf numFmtId="191" fontId="12" fillId="0" borderId="0" xfId="0" applyNumberFormat="1" applyFont="1" applyAlignment="1" applyProtection="1">
      <alignment horizontal="right" vertical="center"/>
      <protection locked="0"/>
    </xf>
    <xf numFmtId="191" fontId="12" fillId="0" borderId="0" xfId="0" applyNumberFormat="1" applyFont="1" applyFill="1" applyAlignment="1" applyProtection="1">
      <alignment horizontal="right" vertical="center"/>
      <protection locked="0"/>
    </xf>
    <xf numFmtId="177" fontId="12" fillId="0" borderId="12" xfId="61" applyNumberFormat="1" applyFont="1" applyFill="1" applyBorder="1" applyAlignment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2" fillId="0" borderId="12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177" fontId="13" fillId="0" borderId="12" xfId="61" applyNumberFormat="1" applyFont="1" applyFill="1" applyBorder="1" applyAlignment="1">
      <alignment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191" fontId="13" fillId="0" borderId="0" xfId="0" applyNumberFormat="1" applyFont="1" applyAlignment="1" applyProtection="1">
      <alignment horizontal="right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191" fontId="16" fillId="0" borderId="11" xfId="0" applyNumberFormat="1" applyFont="1" applyBorder="1" applyAlignment="1" applyProtection="1">
      <alignment horizontal="center" vertical="center"/>
      <protection locked="0"/>
    </xf>
    <xf numFmtId="191" fontId="16" fillId="0" borderId="0" xfId="0" applyNumberFormat="1" applyFont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12" xfId="61" applyNumberFormat="1" applyFont="1" applyFill="1" applyBorder="1" applyAlignment="1">
      <alignment vertical="center"/>
      <protection/>
    </xf>
    <xf numFmtId="177" fontId="16" fillId="0" borderId="0" xfId="61" applyNumberFormat="1" applyFont="1" applyFill="1" applyBorder="1" applyAlignment="1">
      <alignment vertical="center"/>
      <protection/>
    </xf>
    <xf numFmtId="177" fontId="16" fillId="0" borderId="0" xfId="0" applyNumberFormat="1" applyFont="1" applyBorder="1" applyAlignment="1" applyProtection="1">
      <alignment vertical="center"/>
      <protection/>
    </xf>
    <xf numFmtId="177" fontId="13" fillId="0" borderId="0" xfId="0" applyNumberFormat="1" applyFont="1" applyBorder="1" applyAlignment="1" applyProtection="1">
      <alignment vertical="center"/>
      <protection/>
    </xf>
    <xf numFmtId="177" fontId="16" fillId="0" borderId="0" xfId="61" applyNumberFormat="1" applyFont="1" applyFill="1" applyBorder="1" applyAlignment="1" applyProtection="1">
      <alignment vertical="center"/>
      <protection/>
    </xf>
    <xf numFmtId="177" fontId="12" fillId="0" borderId="0" xfId="61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/>
    </xf>
    <xf numFmtId="177" fontId="13" fillId="0" borderId="0" xfId="61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9"/>
  <sheetViews>
    <sheetView tabSelected="1" zoomScalePageLayoutView="0" workbookViewId="0" topLeftCell="A1">
      <selection activeCell="F9" sqref="F9"/>
    </sheetView>
  </sheetViews>
  <sheetFormatPr defaultColWidth="8.796875" defaultRowHeight="13.5" customHeight="1"/>
  <cols>
    <col min="1" max="1" width="11.5" style="2" customWidth="1"/>
    <col min="2" max="2" width="9" style="2" customWidth="1"/>
    <col min="3" max="8" width="8.8984375" style="2" customWidth="1"/>
    <col min="9" max="9" width="10.59765625" style="2" customWidth="1"/>
    <col min="10" max="10" width="7.09765625" style="2" customWidth="1"/>
    <col min="11" max="16384" width="9" style="2" customWidth="1"/>
  </cols>
  <sheetData>
    <row r="1" spans="1:9" s="13" customFormat="1" ht="21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1" t="s">
        <v>58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46" t="s">
        <v>0</v>
      </c>
      <c r="B3" s="48" t="s">
        <v>57</v>
      </c>
      <c r="C3" s="48"/>
      <c r="D3" s="48"/>
      <c r="E3" s="48"/>
      <c r="F3" s="48"/>
      <c r="G3" s="48"/>
      <c r="H3" s="48"/>
      <c r="I3" s="48"/>
    </row>
    <row r="4" spans="1:9" ht="15" customHeight="1">
      <c r="A4" s="47"/>
      <c r="B4" s="14" t="s">
        <v>48</v>
      </c>
      <c r="C4" s="31" t="s">
        <v>54</v>
      </c>
      <c r="D4" s="31" t="s">
        <v>52</v>
      </c>
      <c r="E4" s="31" t="s">
        <v>50</v>
      </c>
      <c r="F4" s="31" t="s">
        <v>49</v>
      </c>
      <c r="G4" s="31" t="s">
        <v>51</v>
      </c>
      <c r="H4" s="31" t="s">
        <v>53</v>
      </c>
      <c r="I4" s="31" t="s">
        <v>55</v>
      </c>
    </row>
    <row r="5" spans="1:9" ht="16.5" customHeight="1">
      <c r="A5" s="32" t="s">
        <v>1</v>
      </c>
      <c r="B5" s="34">
        <f aca="true" t="shared" si="0" ref="B5:I5">B7+B22</f>
        <v>55402</v>
      </c>
      <c r="C5" s="38">
        <f t="shared" si="0"/>
        <v>3493</v>
      </c>
      <c r="D5" s="35">
        <f t="shared" si="0"/>
        <v>622</v>
      </c>
      <c r="E5" s="35">
        <f t="shared" si="0"/>
        <v>17264</v>
      </c>
      <c r="F5" s="35">
        <f t="shared" si="0"/>
        <v>27691</v>
      </c>
      <c r="G5" s="35">
        <f t="shared" si="0"/>
        <v>2085</v>
      </c>
      <c r="H5" s="35">
        <f t="shared" si="0"/>
        <v>3037</v>
      </c>
      <c r="I5" s="35">
        <f t="shared" si="0"/>
        <v>1210</v>
      </c>
    </row>
    <row r="6" spans="1:9" s="15" customFormat="1" ht="9.75" customHeight="1">
      <c r="A6" s="17"/>
      <c r="B6" s="24"/>
      <c r="C6" s="39"/>
      <c r="D6" s="4"/>
      <c r="E6" s="4"/>
      <c r="F6" s="4"/>
      <c r="G6" s="4"/>
      <c r="H6" s="4"/>
      <c r="I6" s="4"/>
    </row>
    <row r="7" spans="1:9" s="15" customFormat="1" ht="16.5" customHeight="1">
      <c r="A7" s="33" t="s">
        <v>2</v>
      </c>
      <c r="B7" s="36">
        <f aca="true" t="shared" si="1" ref="B7:I7">SUM(B9:B20)</f>
        <v>49255</v>
      </c>
      <c r="C7" s="40">
        <f t="shared" si="1"/>
        <v>2733</v>
      </c>
      <c r="D7" s="37">
        <f t="shared" si="1"/>
        <v>598</v>
      </c>
      <c r="E7" s="37">
        <f t="shared" si="1"/>
        <v>16647</v>
      </c>
      <c r="F7" s="37">
        <f t="shared" si="1"/>
        <v>23712</v>
      </c>
      <c r="G7" s="37">
        <f t="shared" si="1"/>
        <v>1822</v>
      </c>
      <c r="H7" s="37">
        <f t="shared" si="1"/>
        <v>2632</v>
      </c>
      <c r="I7" s="37">
        <f t="shared" si="1"/>
        <v>1111</v>
      </c>
    </row>
    <row r="8" spans="1:9" ht="6.75" customHeight="1">
      <c r="A8" s="18"/>
      <c r="B8" s="22"/>
      <c r="C8" s="41"/>
      <c r="D8" s="6"/>
      <c r="E8" s="6"/>
      <c r="F8" s="6"/>
      <c r="G8" s="6"/>
      <c r="H8" s="6"/>
      <c r="I8" s="7"/>
    </row>
    <row r="9" spans="1:9" ht="15" customHeight="1">
      <c r="A9" s="19" t="s">
        <v>3</v>
      </c>
      <c r="B9" s="22">
        <v>25830</v>
      </c>
      <c r="C9" s="41">
        <v>970</v>
      </c>
      <c r="D9" s="6">
        <v>381</v>
      </c>
      <c r="E9" s="6">
        <v>12064</v>
      </c>
      <c r="F9" s="6">
        <v>10580</v>
      </c>
      <c r="G9" s="6">
        <v>1103</v>
      </c>
      <c r="H9" s="6">
        <v>175</v>
      </c>
      <c r="I9" s="7">
        <v>557</v>
      </c>
    </row>
    <row r="10" spans="1:9" ht="15" customHeight="1">
      <c r="A10" s="19" t="s">
        <v>4</v>
      </c>
      <c r="B10" s="22">
        <v>1171</v>
      </c>
      <c r="C10" s="41">
        <v>93</v>
      </c>
      <c r="D10" s="6">
        <v>3</v>
      </c>
      <c r="E10" s="6">
        <v>97</v>
      </c>
      <c r="F10" s="6">
        <v>845</v>
      </c>
      <c r="G10" s="6">
        <v>37</v>
      </c>
      <c r="H10" s="6">
        <v>77</v>
      </c>
      <c r="I10" s="7">
        <v>19</v>
      </c>
    </row>
    <row r="11" spans="1:9" ht="15" customHeight="1">
      <c r="A11" s="19" t="s">
        <v>5</v>
      </c>
      <c r="B11" s="22">
        <v>4382</v>
      </c>
      <c r="C11" s="41">
        <v>282</v>
      </c>
      <c r="D11" s="6">
        <v>76</v>
      </c>
      <c r="E11" s="6">
        <v>1563</v>
      </c>
      <c r="F11" s="6">
        <v>2210</v>
      </c>
      <c r="G11" s="6">
        <v>110</v>
      </c>
      <c r="H11" s="6">
        <v>28</v>
      </c>
      <c r="I11" s="7">
        <v>113</v>
      </c>
    </row>
    <row r="12" spans="1:9" ht="15" customHeight="1">
      <c r="A12" s="19" t="s">
        <v>6</v>
      </c>
      <c r="B12" s="22">
        <v>2459</v>
      </c>
      <c r="C12" s="41">
        <v>255</v>
      </c>
      <c r="D12" s="6">
        <v>47</v>
      </c>
      <c r="E12" s="6">
        <v>743</v>
      </c>
      <c r="F12" s="6">
        <v>1041</v>
      </c>
      <c r="G12" s="6">
        <v>155</v>
      </c>
      <c r="H12" s="6">
        <v>45</v>
      </c>
      <c r="I12" s="7">
        <v>173</v>
      </c>
    </row>
    <row r="13" spans="1:9" ht="15" customHeight="1">
      <c r="A13" s="19" t="s">
        <v>7</v>
      </c>
      <c r="B13" s="22">
        <v>3186</v>
      </c>
      <c r="C13" s="41">
        <v>404</v>
      </c>
      <c r="D13" s="6">
        <v>24</v>
      </c>
      <c r="E13" s="6">
        <v>475</v>
      </c>
      <c r="F13" s="6">
        <v>1979</v>
      </c>
      <c r="G13" s="6">
        <v>114</v>
      </c>
      <c r="H13" s="6">
        <v>111</v>
      </c>
      <c r="I13" s="7">
        <v>79</v>
      </c>
    </row>
    <row r="14" spans="1:9" ht="15" customHeight="1">
      <c r="A14" s="19" t="s">
        <v>8</v>
      </c>
      <c r="B14" s="22">
        <v>626</v>
      </c>
      <c r="C14" s="41">
        <v>171</v>
      </c>
      <c r="D14" s="6">
        <v>7</v>
      </c>
      <c r="E14" s="6">
        <v>103</v>
      </c>
      <c r="F14" s="6">
        <v>294</v>
      </c>
      <c r="G14" s="6">
        <v>17</v>
      </c>
      <c r="H14" s="6">
        <v>15</v>
      </c>
      <c r="I14" s="7">
        <v>19</v>
      </c>
    </row>
    <row r="15" spans="1:9" ht="15" customHeight="1">
      <c r="A15" s="19" t="s">
        <v>9</v>
      </c>
      <c r="B15" s="22">
        <v>2353</v>
      </c>
      <c r="C15" s="41">
        <v>7</v>
      </c>
      <c r="D15" s="6">
        <v>4</v>
      </c>
      <c r="E15" s="6">
        <v>25</v>
      </c>
      <c r="F15" s="6">
        <v>409</v>
      </c>
      <c r="G15" s="6">
        <v>26</v>
      </c>
      <c r="H15" s="6">
        <v>1860</v>
      </c>
      <c r="I15" s="7">
        <v>22</v>
      </c>
    </row>
    <row r="16" spans="1:9" ht="15" customHeight="1">
      <c r="A16" s="19" t="s">
        <v>10</v>
      </c>
      <c r="B16" s="22">
        <v>559</v>
      </c>
      <c r="C16" s="41">
        <v>15</v>
      </c>
      <c r="D16" s="6">
        <v>3</v>
      </c>
      <c r="E16" s="6">
        <v>18</v>
      </c>
      <c r="F16" s="6">
        <v>295</v>
      </c>
      <c r="G16" s="6">
        <v>12</v>
      </c>
      <c r="H16" s="6">
        <v>194</v>
      </c>
      <c r="I16" s="7">
        <v>22</v>
      </c>
    </row>
    <row r="17" spans="1:9" ht="15" customHeight="1">
      <c r="A17" s="19" t="s">
        <v>11</v>
      </c>
      <c r="B17" s="25">
        <v>5843</v>
      </c>
      <c r="C17" s="42">
        <v>66</v>
      </c>
      <c r="D17" s="8">
        <v>37</v>
      </c>
      <c r="E17" s="8">
        <v>1443</v>
      </c>
      <c r="F17" s="8">
        <v>4023</v>
      </c>
      <c r="G17" s="8">
        <v>183</v>
      </c>
      <c r="H17" s="8">
        <v>33</v>
      </c>
      <c r="I17" s="7">
        <v>58</v>
      </c>
    </row>
    <row r="18" spans="1:9" ht="15" customHeight="1">
      <c r="A18" s="19" t="s">
        <v>12</v>
      </c>
      <c r="B18" s="25">
        <v>1626</v>
      </c>
      <c r="C18" s="42">
        <v>128</v>
      </c>
      <c r="D18" s="8">
        <v>9</v>
      </c>
      <c r="E18" s="8">
        <v>62</v>
      </c>
      <c r="F18" s="8">
        <v>1343</v>
      </c>
      <c r="G18" s="8">
        <v>39</v>
      </c>
      <c r="H18" s="8">
        <v>27</v>
      </c>
      <c r="I18" s="7">
        <v>18</v>
      </c>
    </row>
    <row r="19" spans="1:9" s="15" customFormat="1" ht="15" customHeight="1">
      <c r="A19" s="19" t="s">
        <v>59</v>
      </c>
      <c r="B19" s="22">
        <v>762</v>
      </c>
      <c r="C19" s="41">
        <v>17</v>
      </c>
      <c r="D19" s="6">
        <v>3</v>
      </c>
      <c r="E19" s="6">
        <v>41</v>
      </c>
      <c r="F19" s="6">
        <v>595</v>
      </c>
      <c r="G19" s="6">
        <v>20</v>
      </c>
      <c r="H19" s="6">
        <v>61</v>
      </c>
      <c r="I19" s="7">
        <v>25</v>
      </c>
    </row>
    <row r="20" spans="1:9" ht="15" customHeight="1">
      <c r="A20" s="19" t="s">
        <v>60</v>
      </c>
      <c r="B20" s="25">
        <v>458</v>
      </c>
      <c r="C20" s="42">
        <v>325</v>
      </c>
      <c r="D20" s="8">
        <v>4</v>
      </c>
      <c r="E20" s="8">
        <v>13</v>
      </c>
      <c r="F20" s="8">
        <v>98</v>
      </c>
      <c r="G20" s="8">
        <v>6</v>
      </c>
      <c r="H20" s="8">
        <v>6</v>
      </c>
      <c r="I20" s="7">
        <v>6</v>
      </c>
    </row>
    <row r="21" spans="1:9" s="15" customFormat="1" ht="6.75" customHeight="1">
      <c r="A21" s="18"/>
      <c r="B21" s="28"/>
      <c r="C21" s="43"/>
      <c r="D21" s="29"/>
      <c r="E21" s="29"/>
      <c r="F21" s="29"/>
      <c r="G21" s="29"/>
      <c r="H21" s="29"/>
      <c r="I21" s="4"/>
    </row>
    <row r="22" spans="1:9" ht="16.5" customHeight="1">
      <c r="A22" s="33" t="s">
        <v>13</v>
      </c>
      <c r="B22" s="36">
        <f aca="true" t="shared" si="2" ref="B22:I22">B24+B27+B33+B38+B42+B46+B52</f>
        <v>6147</v>
      </c>
      <c r="C22" s="40">
        <f t="shared" si="2"/>
        <v>760</v>
      </c>
      <c r="D22" s="37">
        <f t="shared" si="2"/>
        <v>24</v>
      </c>
      <c r="E22" s="37">
        <f t="shared" si="2"/>
        <v>617</v>
      </c>
      <c r="F22" s="37">
        <f t="shared" si="2"/>
        <v>3979</v>
      </c>
      <c r="G22" s="37">
        <f t="shared" si="2"/>
        <v>263</v>
      </c>
      <c r="H22" s="37">
        <f t="shared" si="2"/>
        <v>405</v>
      </c>
      <c r="I22" s="37">
        <f t="shared" si="2"/>
        <v>99</v>
      </c>
    </row>
    <row r="23" spans="1:9" ht="6.75" customHeight="1">
      <c r="A23" s="18"/>
      <c r="B23" s="22"/>
      <c r="C23" s="41"/>
      <c r="D23" s="6"/>
      <c r="E23" s="6"/>
      <c r="F23" s="6"/>
      <c r="G23" s="6"/>
      <c r="H23" s="6"/>
      <c r="I23" s="7"/>
    </row>
    <row r="24" spans="1:9" ht="15" customHeight="1">
      <c r="A24" s="33" t="s">
        <v>14</v>
      </c>
      <c r="B24" s="36">
        <f aca="true" t="shared" si="3" ref="B24:I24">B25</f>
        <v>314</v>
      </c>
      <c r="C24" s="40">
        <f t="shared" si="3"/>
        <v>268</v>
      </c>
      <c r="D24" s="37">
        <f t="shared" si="3"/>
        <v>2</v>
      </c>
      <c r="E24" s="37">
        <f t="shared" si="3"/>
        <v>21</v>
      </c>
      <c r="F24" s="37">
        <f t="shared" si="3"/>
        <v>21</v>
      </c>
      <c r="G24" s="37">
        <f t="shared" si="3"/>
        <v>2</v>
      </c>
      <c r="H24" s="37">
        <f t="shared" si="3"/>
        <v>0</v>
      </c>
      <c r="I24" s="37">
        <f t="shared" si="3"/>
        <v>0</v>
      </c>
    </row>
    <row r="25" spans="1:9" ht="15" customHeight="1">
      <c r="A25" s="20" t="s">
        <v>15</v>
      </c>
      <c r="B25" s="25">
        <v>314</v>
      </c>
      <c r="C25" s="42">
        <v>268</v>
      </c>
      <c r="D25" s="8">
        <v>2</v>
      </c>
      <c r="E25" s="8">
        <v>21</v>
      </c>
      <c r="F25" s="8">
        <v>21</v>
      </c>
      <c r="G25" s="8">
        <v>2</v>
      </c>
      <c r="H25" s="8">
        <v>0</v>
      </c>
      <c r="I25" s="7">
        <v>0</v>
      </c>
    </row>
    <row r="26" spans="1:9" s="15" customFormat="1" ht="4.5" customHeight="1">
      <c r="A26" s="20"/>
      <c r="B26" s="24"/>
      <c r="C26" s="39"/>
      <c r="D26" s="5"/>
      <c r="E26" s="5"/>
      <c r="F26" s="5"/>
      <c r="G26" s="5"/>
      <c r="H26" s="5"/>
      <c r="I26" s="4"/>
    </row>
    <row r="27" spans="1:9" ht="15" customHeight="1">
      <c r="A27" s="33" t="s">
        <v>16</v>
      </c>
      <c r="B27" s="36">
        <f aca="true" t="shared" si="4" ref="B27:I27">SUM(B28:B31)</f>
        <v>984</v>
      </c>
      <c r="C27" s="40">
        <f t="shared" si="4"/>
        <v>27</v>
      </c>
      <c r="D27" s="37">
        <f t="shared" si="4"/>
        <v>4</v>
      </c>
      <c r="E27" s="37">
        <f t="shared" si="4"/>
        <v>147</v>
      </c>
      <c r="F27" s="37">
        <f t="shared" si="4"/>
        <v>722</v>
      </c>
      <c r="G27" s="37">
        <f t="shared" si="4"/>
        <v>43</v>
      </c>
      <c r="H27" s="37">
        <f t="shared" si="4"/>
        <v>17</v>
      </c>
      <c r="I27" s="37">
        <f t="shared" si="4"/>
        <v>24</v>
      </c>
    </row>
    <row r="28" spans="1:9" ht="15" customHeight="1">
      <c r="A28" s="20" t="s">
        <v>17</v>
      </c>
      <c r="B28" s="22">
        <v>142</v>
      </c>
      <c r="C28" s="41">
        <v>1</v>
      </c>
      <c r="D28" s="6">
        <v>0</v>
      </c>
      <c r="E28" s="6">
        <v>30</v>
      </c>
      <c r="F28" s="6">
        <v>103</v>
      </c>
      <c r="G28" s="6">
        <v>3</v>
      </c>
      <c r="H28" s="6">
        <v>2</v>
      </c>
      <c r="I28" s="7">
        <v>3</v>
      </c>
    </row>
    <row r="29" spans="1:9" ht="15" customHeight="1">
      <c r="A29" s="20" t="s">
        <v>18</v>
      </c>
      <c r="B29" s="22">
        <v>398</v>
      </c>
      <c r="C29" s="41">
        <v>12</v>
      </c>
      <c r="D29" s="6">
        <v>2</v>
      </c>
      <c r="E29" s="6">
        <v>48</v>
      </c>
      <c r="F29" s="6">
        <v>282</v>
      </c>
      <c r="G29" s="6">
        <v>30</v>
      </c>
      <c r="H29" s="6">
        <v>10</v>
      </c>
      <c r="I29" s="7">
        <v>14</v>
      </c>
    </row>
    <row r="30" spans="1:9" s="15" customFormat="1" ht="15" customHeight="1">
      <c r="A30" s="20" t="s">
        <v>19</v>
      </c>
      <c r="B30" s="25">
        <v>278</v>
      </c>
      <c r="C30" s="42">
        <v>9</v>
      </c>
      <c r="D30" s="6">
        <v>0</v>
      </c>
      <c r="E30" s="8">
        <v>47</v>
      </c>
      <c r="F30" s="8">
        <v>208</v>
      </c>
      <c r="G30" s="8">
        <v>8</v>
      </c>
      <c r="H30" s="8">
        <v>3</v>
      </c>
      <c r="I30" s="7">
        <v>3</v>
      </c>
    </row>
    <row r="31" spans="1:9" ht="15" customHeight="1">
      <c r="A31" s="20" t="s">
        <v>20</v>
      </c>
      <c r="B31" s="22">
        <v>166</v>
      </c>
      <c r="C31" s="41">
        <v>5</v>
      </c>
      <c r="D31" s="6">
        <v>2</v>
      </c>
      <c r="E31" s="6">
        <v>22</v>
      </c>
      <c r="F31" s="6">
        <v>129</v>
      </c>
      <c r="G31" s="6">
        <v>2</v>
      </c>
      <c r="H31" s="6">
        <v>2</v>
      </c>
      <c r="I31" s="7">
        <v>4</v>
      </c>
    </row>
    <row r="32" spans="1:9" ht="4.5" customHeight="1">
      <c r="A32" s="20"/>
      <c r="B32" s="22"/>
      <c r="C32" s="41"/>
      <c r="D32" s="6"/>
      <c r="E32" s="6"/>
      <c r="F32" s="6"/>
      <c r="G32" s="6"/>
      <c r="H32" s="6"/>
      <c r="I32" s="7"/>
    </row>
    <row r="33" spans="1:9" ht="15" customHeight="1">
      <c r="A33" s="33" t="s">
        <v>21</v>
      </c>
      <c r="B33" s="36">
        <f aca="true" t="shared" si="5" ref="B33:I33">SUM(B34:B36)</f>
        <v>847</v>
      </c>
      <c r="C33" s="40">
        <f t="shared" si="5"/>
        <v>53</v>
      </c>
      <c r="D33" s="37">
        <f t="shared" si="5"/>
        <v>5</v>
      </c>
      <c r="E33" s="37">
        <f t="shared" si="5"/>
        <v>178</v>
      </c>
      <c r="F33" s="37">
        <f t="shared" si="5"/>
        <v>556</v>
      </c>
      <c r="G33" s="37">
        <f t="shared" si="5"/>
        <v>31</v>
      </c>
      <c r="H33" s="37">
        <f t="shared" si="5"/>
        <v>14</v>
      </c>
      <c r="I33" s="37">
        <f t="shared" si="5"/>
        <v>10</v>
      </c>
    </row>
    <row r="34" spans="1:9" ht="15" customHeight="1">
      <c r="A34" s="20" t="s">
        <v>22</v>
      </c>
      <c r="B34" s="22">
        <v>442</v>
      </c>
      <c r="C34" s="41">
        <v>15</v>
      </c>
      <c r="D34" s="6">
        <v>1</v>
      </c>
      <c r="E34" s="6">
        <v>71</v>
      </c>
      <c r="F34" s="6">
        <v>332</v>
      </c>
      <c r="G34" s="6">
        <v>17</v>
      </c>
      <c r="H34" s="6">
        <v>2</v>
      </c>
      <c r="I34" s="7">
        <v>4</v>
      </c>
    </row>
    <row r="35" spans="1:9" ht="15" customHeight="1">
      <c r="A35" s="20" t="s">
        <v>23</v>
      </c>
      <c r="B35" s="22">
        <v>43</v>
      </c>
      <c r="C35" s="41">
        <v>4</v>
      </c>
      <c r="D35" s="8">
        <v>0</v>
      </c>
      <c r="E35" s="6">
        <v>10</v>
      </c>
      <c r="F35" s="6">
        <v>27</v>
      </c>
      <c r="G35" s="6">
        <v>1</v>
      </c>
      <c r="H35" s="8">
        <v>0</v>
      </c>
      <c r="I35" s="7">
        <v>1</v>
      </c>
    </row>
    <row r="36" spans="1:9" ht="15" customHeight="1">
      <c r="A36" s="20" t="s">
        <v>24</v>
      </c>
      <c r="B36" s="22">
        <v>362</v>
      </c>
      <c r="C36" s="41">
        <v>34</v>
      </c>
      <c r="D36" s="6">
        <v>4</v>
      </c>
      <c r="E36" s="6">
        <v>97</v>
      </c>
      <c r="F36" s="6">
        <v>197</v>
      </c>
      <c r="G36" s="6">
        <v>13</v>
      </c>
      <c r="H36" s="6">
        <v>12</v>
      </c>
      <c r="I36" s="7">
        <v>5</v>
      </c>
    </row>
    <row r="37" spans="1:9" s="15" customFormat="1" ht="4.5" customHeight="1">
      <c r="A37" s="20"/>
      <c r="B37" s="22"/>
      <c r="C37" s="41"/>
      <c r="D37" s="6"/>
      <c r="E37" s="6"/>
      <c r="F37" s="6"/>
      <c r="G37" s="6"/>
      <c r="H37" s="6"/>
      <c r="I37" s="7"/>
    </row>
    <row r="38" spans="1:9" ht="15" customHeight="1">
      <c r="A38" s="33" t="s">
        <v>25</v>
      </c>
      <c r="B38" s="36">
        <f aca="true" t="shared" si="6" ref="B38:I38">SUM(B39:B40)</f>
        <v>115</v>
      </c>
      <c r="C38" s="40">
        <f t="shared" si="6"/>
        <v>109</v>
      </c>
      <c r="D38" s="37">
        <f t="shared" si="6"/>
        <v>0</v>
      </c>
      <c r="E38" s="37">
        <f t="shared" si="6"/>
        <v>1</v>
      </c>
      <c r="F38" s="37">
        <f t="shared" si="6"/>
        <v>5</v>
      </c>
      <c r="G38" s="37">
        <f t="shared" si="6"/>
        <v>0</v>
      </c>
      <c r="H38" s="37">
        <f t="shared" si="6"/>
        <v>0</v>
      </c>
      <c r="I38" s="37">
        <f t="shared" si="6"/>
        <v>0</v>
      </c>
    </row>
    <row r="39" spans="1:9" ht="15" customHeight="1">
      <c r="A39" s="21" t="s">
        <v>26</v>
      </c>
      <c r="B39" s="25">
        <v>43</v>
      </c>
      <c r="C39" s="42">
        <v>40</v>
      </c>
      <c r="D39" s="8">
        <v>0</v>
      </c>
      <c r="E39" s="8">
        <v>0</v>
      </c>
      <c r="F39" s="8">
        <v>3</v>
      </c>
      <c r="G39" s="8">
        <v>0</v>
      </c>
      <c r="H39" s="8">
        <v>0</v>
      </c>
      <c r="I39" s="7">
        <v>0</v>
      </c>
    </row>
    <row r="40" spans="1:9" s="15" customFormat="1" ht="15" customHeight="1">
      <c r="A40" s="20" t="s">
        <v>27</v>
      </c>
      <c r="B40" s="22">
        <v>72</v>
      </c>
      <c r="C40" s="41">
        <v>69</v>
      </c>
      <c r="D40" s="6">
        <v>0</v>
      </c>
      <c r="E40" s="6">
        <v>1</v>
      </c>
      <c r="F40" s="6">
        <v>2</v>
      </c>
      <c r="G40" s="6">
        <v>0</v>
      </c>
      <c r="H40" s="6">
        <v>0</v>
      </c>
      <c r="I40" s="7">
        <v>0</v>
      </c>
    </row>
    <row r="41" spans="1:9" ht="4.5" customHeight="1">
      <c r="A41" s="30"/>
      <c r="B41" s="28"/>
      <c r="C41" s="43"/>
      <c r="D41" s="29"/>
      <c r="E41" s="29"/>
      <c r="F41" s="29"/>
      <c r="G41" s="29"/>
      <c r="H41" s="29"/>
      <c r="I41" s="4"/>
    </row>
    <row r="42" spans="1:9" ht="15" customHeight="1">
      <c r="A42" s="33" t="s">
        <v>28</v>
      </c>
      <c r="B42" s="36">
        <f aca="true" t="shared" si="7" ref="B42:I42">SUM(B43:B44)</f>
        <v>81</v>
      </c>
      <c r="C42" s="40">
        <f t="shared" si="7"/>
        <v>8</v>
      </c>
      <c r="D42" s="37">
        <f t="shared" si="7"/>
        <v>0</v>
      </c>
      <c r="E42" s="37">
        <f t="shared" si="7"/>
        <v>10</v>
      </c>
      <c r="F42" s="37">
        <f t="shared" si="7"/>
        <v>51</v>
      </c>
      <c r="G42" s="37">
        <f t="shared" si="7"/>
        <v>3</v>
      </c>
      <c r="H42" s="37">
        <f t="shared" si="7"/>
        <v>5</v>
      </c>
      <c r="I42" s="37">
        <f t="shared" si="7"/>
        <v>4</v>
      </c>
    </row>
    <row r="43" spans="1:9" ht="15" customHeight="1">
      <c r="A43" s="20" t="s">
        <v>29</v>
      </c>
      <c r="B43" s="25">
        <v>45</v>
      </c>
      <c r="C43" s="42">
        <v>4</v>
      </c>
      <c r="D43" s="8">
        <v>0</v>
      </c>
      <c r="E43" s="8">
        <v>3</v>
      </c>
      <c r="F43" s="8">
        <v>31</v>
      </c>
      <c r="G43" s="8">
        <v>1</v>
      </c>
      <c r="H43" s="8">
        <v>4</v>
      </c>
      <c r="I43" s="7">
        <v>2</v>
      </c>
    </row>
    <row r="44" spans="1:9" ht="15" customHeight="1">
      <c r="A44" s="20" t="s">
        <v>30</v>
      </c>
      <c r="B44" s="22">
        <v>36</v>
      </c>
      <c r="C44" s="41">
        <v>4</v>
      </c>
      <c r="D44" s="6">
        <v>0</v>
      </c>
      <c r="E44" s="6">
        <v>7</v>
      </c>
      <c r="F44" s="6">
        <v>20</v>
      </c>
      <c r="G44" s="6">
        <v>2</v>
      </c>
      <c r="H44" s="6">
        <v>1</v>
      </c>
      <c r="I44" s="7">
        <v>2</v>
      </c>
    </row>
    <row r="45" spans="1:9" s="15" customFormat="1" ht="4.5" customHeight="1">
      <c r="A45" s="20"/>
      <c r="B45" s="22"/>
      <c r="C45" s="41"/>
      <c r="D45" s="6"/>
      <c r="E45" s="6"/>
      <c r="F45" s="6"/>
      <c r="G45" s="6"/>
      <c r="H45" s="6"/>
      <c r="I45" s="7"/>
    </row>
    <row r="46" spans="1:9" ht="15" customHeight="1">
      <c r="A46" s="33" t="s">
        <v>31</v>
      </c>
      <c r="B46" s="36">
        <f aca="true" t="shared" si="8" ref="B46:I46">SUM(B47:B50)</f>
        <v>3011</v>
      </c>
      <c r="C46" s="40">
        <f t="shared" si="8"/>
        <v>134</v>
      </c>
      <c r="D46" s="37">
        <f t="shared" si="8"/>
        <v>10</v>
      </c>
      <c r="E46" s="37">
        <f t="shared" si="8"/>
        <v>218</v>
      </c>
      <c r="F46" s="37">
        <f t="shared" si="8"/>
        <v>2403</v>
      </c>
      <c r="G46" s="37">
        <f t="shared" si="8"/>
        <v>156</v>
      </c>
      <c r="H46" s="37">
        <f t="shared" si="8"/>
        <v>60</v>
      </c>
      <c r="I46" s="37">
        <f t="shared" si="8"/>
        <v>30</v>
      </c>
    </row>
    <row r="47" spans="1:9" ht="15" customHeight="1">
      <c r="A47" s="20" t="s">
        <v>32</v>
      </c>
      <c r="B47" s="22">
        <v>187</v>
      </c>
      <c r="C47" s="41">
        <v>9</v>
      </c>
      <c r="D47" s="6">
        <v>1</v>
      </c>
      <c r="E47" s="6">
        <v>14</v>
      </c>
      <c r="F47" s="6">
        <v>153</v>
      </c>
      <c r="G47" s="6">
        <v>5</v>
      </c>
      <c r="H47" s="6">
        <v>1</v>
      </c>
      <c r="I47" s="7">
        <v>4</v>
      </c>
    </row>
    <row r="48" spans="1:9" ht="15" customHeight="1">
      <c r="A48" s="20" t="s">
        <v>33</v>
      </c>
      <c r="B48" s="22">
        <v>937</v>
      </c>
      <c r="C48" s="41">
        <v>28</v>
      </c>
      <c r="D48" s="6">
        <v>2</v>
      </c>
      <c r="E48" s="6">
        <v>86</v>
      </c>
      <c r="F48" s="6">
        <v>761</v>
      </c>
      <c r="G48" s="6">
        <v>28</v>
      </c>
      <c r="H48" s="6">
        <v>24</v>
      </c>
      <c r="I48" s="7">
        <v>8</v>
      </c>
    </row>
    <row r="49" spans="1:9" ht="15" customHeight="1">
      <c r="A49" s="20" t="s">
        <v>34</v>
      </c>
      <c r="B49" s="25">
        <v>1101</v>
      </c>
      <c r="C49" s="42">
        <v>81</v>
      </c>
      <c r="D49" s="8">
        <v>6</v>
      </c>
      <c r="E49" s="8">
        <v>80</v>
      </c>
      <c r="F49" s="8">
        <v>864</v>
      </c>
      <c r="G49" s="8">
        <v>39</v>
      </c>
      <c r="H49" s="8">
        <v>25</v>
      </c>
      <c r="I49" s="7">
        <v>6</v>
      </c>
    </row>
    <row r="50" spans="1:9" ht="15" customHeight="1">
      <c r="A50" s="20" t="s">
        <v>35</v>
      </c>
      <c r="B50" s="22">
        <v>786</v>
      </c>
      <c r="C50" s="41">
        <v>16</v>
      </c>
      <c r="D50" s="6">
        <v>1</v>
      </c>
      <c r="E50" s="6">
        <v>38</v>
      </c>
      <c r="F50" s="6">
        <v>625</v>
      </c>
      <c r="G50" s="6">
        <v>84</v>
      </c>
      <c r="H50" s="6">
        <v>10</v>
      </c>
      <c r="I50" s="7">
        <v>12</v>
      </c>
    </row>
    <row r="51" spans="1:9" ht="4.5" customHeight="1">
      <c r="A51" s="20"/>
      <c r="B51" s="22"/>
      <c r="C51" s="41"/>
      <c r="D51" s="6"/>
      <c r="E51" s="6"/>
      <c r="F51" s="6"/>
      <c r="G51" s="6"/>
      <c r="H51" s="6"/>
      <c r="I51" s="7"/>
    </row>
    <row r="52" spans="1:9" ht="15" customHeight="1">
      <c r="A52" s="33" t="s">
        <v>36</v>
      </c>
      <c r="B52" s="36">
        <f aca="true" t="shared" si="9" ref="B52:I52">SUM(B53:B63)</f>
        <v>795</v>
      </c>
      <c r="C52" s="40">
        <f t="shared" si="9"/>
        <v>161</v>
      </c>
      <c r="D52" s="37">
        <f t="shared" si="9"/>
        <v>3</v>
      </c>
      <c r="E52" s="37">
        <f t="shared" si="9"/>
        <v>42</v>
      </c>
      <c r="F52" s="37">
        <f t="shared" si="9"/>
        <v>221</v>
      </c>
      <c r="G52" s="37">
        <f t="shared" si="9"/>
        <v>28</v>
      </c>
      <c r="H52" s="37">
        <f t="shared" si="9"/>
        <v>309</v>
      </c>
      <c r="I52" s="37">
        <f t="shared" si="9"/>
        <v>31</v>
      </c>
    </row>
    <row r="53" spans="1:9" ht="15" customHeight="1">
      <c r="A53" s="20" t="s">
        <v>37</v>
      </c>
      <c r="B53" s="22">
        <v>100</v>
      </c>
      <c r="C53" s="41">
        <v>8</v>
      </c>
      <c r="D53" s="6">
        <v>0</v>
      </c>
      <c r="E53" s="6">
        <v>5</v>
      </c>
      <c r="F53" s="6">
        <v>47</v>
      </c>
      <c r="G53" s="6">
        <v>14</v>
      </c>
      <c r="H53" s="6">
        <v>20</v>
      </c>
      <c r="I53" s="7">
        <v>6</v>
      </c>
    </row>
    <row r="54" spans="1:9" ht="15" customHeight="1">
      <c r="A54" s="20" t="s">
        <v>38</v>
      </c>
      <c r="B54" s="22">
        <v>226</v>
      </c>
      <c r="C54" s="41">
        <v>5</v>
      </c>
      <c r="D54" s="6">
        <v>1</v>
      </c>
      <c r="E54" s="6">
        <v>21</v>
      </c>
      <c r="F54" s="6">
        <v>111</v>
      </c>
      <c r="G54" s="6">
        <v>1</v>
      </c>
      <c r="H54" s="6">
        <v>82</v>
      </c>
      <c r="I54" s="7">
        <v>5</v>
      </c>
    </row>
    <row r="55" spans="1:9" ht="15" customHeight="1">
      <c r="A55" s="20" t="s">
        <v>39</v>
      </c>
      <c r="B55" s="22">
        <v>53</v>
      </c>
      <c r="C55" s="41">
        <v>2</v>
      </c>
      <c r="D55" s="6">
        <v>2</v>
      </c>
      <c r="E55" s="6">
        <v>7</v>
      </c>
      <c r="F55" s="6">
        <v>17</v>
      </c>
      <c r="G55" s="6">
        <v>1</v>
      </c>
      <c r="H55" s="6">
        <v>20</v>
      </c>
      <c r="I55" s="7">
        <v>4</v>
      </c>
    </row>
    <row r="56" spans="1:9" ht="15" customHeight="1">
      <c r="A56" s="20" t="s">
        <v>40</v>
      </c>
      <c r="B56" s="22">
        <v>2</v>
      </c>
      <c r="C56" s="41">
        <v>0</v>
      </c>
      <c r="D56" s="6">
        <v>0</v>
      </c>
      <c r="E56" s="6">
        <v>0</v>
      </c>
      <c r="F56" s="6">
        <v>1</v>
      </c>
      <c r="G56" s="8">
        <v>0</v>
      </c>
      <c r="H56" s="6">
        <v>1</v>
      </c>
      <c r="I56" s="7">
        <v>0</v>
      </c>
    </row>
    <row r="57" spans="1:9" s="3" customFormat="1" ht="15" customHeight="1">
      <c r="A57" s="20" t="s">
        <v>41</v>
      </c>
      <c r="B57" s="22">
        <v>15</v>
      </c>
      <c r="C57" s="41">
        <v>2</v>
      </c>
      <c r="D57" s="6">
        <v>0</v>
      </c>
      <c r="E57" s="6">
        <v>0</v>
      </c>
      <c r="F57" s="6">
        <v>7</v>
      </c>
      <c r="G57" s="8">
        <v>4</v>
      </c>
      <c r="H57" s="6">
        <v>0</v>
      </c>
      <c r="I57" s="7">
        <v>2</v>
      </c>
    </row>
    <row r="58" spans="1:9" s="3" customFormat="1" ht="15" customHeight="1">
      <c r="A58" s="20" t="s">
        <v>42</v>
      </c>
      <c r="B58" s="22">
        <v>34</v>
      </c>
      <c r="C58" s="41">
        <v>0</v>
      </c>
      <c r="D58" s="6">
        <v>0</v>
      </c>
      <c r="E58" s="6">
        <v>0</v>
      </c>
      <c r="F58" s="6">
        <v>4</v>
      </c>
      <c r="G58" s="6">
        <v>1</v>
      </c>
      <c r="H58" s="6">
        <v>29</v>
      </c>
      <c r="I58" s="7">
        <v>0</v>
      </c>
    </row>
    <row r="59" spans="1:9" s="16" customFormat="1" ht="15" customHeight="1">
      <c r="A59" s="20" t="s">
        <v>43</v>
      </c>
      <c r="B59" s="22">
        <v>201</v>
      </c>
      <c r="C59" s="41">
        <v>25</v>
      </c>
      <c r="D59" s="6">
        <v>0</v>
      </c>
      <c r="E59" s="6">
        <v>3</v>
      </c>
      <c r="F59" s="6">
        <v>16</v>
      </c>
      <c r="G59" s="6">
        <v>6</v>
      </c>
      <c r="H59" s="6">
        <v>142</v>
      </c>
      <c r="I59" s="7">
        <v>9</v>
      </c>
    </row>
    <row r="60" spans="1:9" ht="15" customHeight="1">
      <c r="A60" s="20" t="s">
        <v>44</v>
      </c>
      <c r="B60" s="22">
        <v>111</v>
      </c>
      <c r="C60" s="41">
        <v>97</v>
      </c>
      <c r="D60" s="6">
        <v>0</v>
      </c>
      <c r="E60" s="6">
        <v>1</v>
      </c>
      <c r="F60" s="6">
        <v>2</v>
      </c>
      <c r="G60" s="6">
        <v>0</v>
      </c>
      <c r="H60" s="6">
        <v>9</v>
      </c>
      <c r="I60" s="7">
        <v>2</v>
      </c>
    </row>
    <row r="61" spans="1:9" ht="15" customHeight="1">
      <c r="A61" s="20" t="s">
        <v>45</v>
      </c>
      <c r="B61" s="22">
        <v>30</v>
      </c>
      <c r="C61" s="41">
        <v>21</v>
      </c>
      <c r="D61" s="6">
        <v>0</v>
      </c>
      <c r="E61" s="6">
        <v>1</v>
      </c>
      <c r="F61" s="6">
        <v>4</v>
      </c>
      <c r="G61" s="6">
        <v>0</v>
      </c>
      <c r="H61" s="6">
        <v>2</v>
      </c>
      <c r="I61" s="7">
        <v>2</v>
      </c>
    </row>
    <row r="62" spans="1:9" ht="15" customHeight="1">
      <c r="A62" s="20" t="s">
        <v>46</v>
      </c>
      <c r="B62" s="26">
        <v>10</v>
      </c>
      <c r="C62" s="42">
        <v>1</v>
      </c>
      <c r="D62" s="7">
        <v>0</v>
      </c>
      <c r="E62" s="7">
        <v>2</v>
      </c>
      <c r="F62" s="7">
        <v>5</v>
      </c>
      <c r="G62" s="7">
        <v>0</v>
      </c>
      <c r="H62" s="7">
        <v>2</v>
      </c>
      <c r="I62" s="7">
        <v>0</v>
      </c>
    </row>
    <row r="63" spans="1:9" ht="15" customHeight="1" thickBot="1">
      <c r="A63" s="23" t="s">
        <v>47</v>
      </c>
      <c r="B63" s="27">
        <v>13</v>
      </c>
      <c r="C63" s="44">
        <v>0</v>
      </c>
      <c r="D63" s="9">
        <v>0</v>
      </c>
      <c r="E63" s="9">
        <v>2</v>
      </c>
      <c r="F63" s="9">
        <v>7</v>
      </c>
      <c r="G63" s="9">
        <v>1</v>
      </c>
      <c r="H63" s="9">
        <v>2</v>
      </c>
      <c r="I63" s="9">
        <v>1</v>
      </c>
    </row>
    <row r="64" spans="1:3" ht="13.5" customHeight="1">
      <c r="A64" s="11" t="s">
        <v>56</v>
      </c>
      <c r="B64" s="11"/>
      <c r="C64" s="10"/>
    </row>
    <row r="65" spans="1:3" ht="13.5" customHeight="1">
      <c r="A65" s="3"/>
      <c r="B65" s="3"/>
      <c r="C65" s="12"/>
    </row>
    <row r="79" ht="13.5" customHeight="1">
      <c r="C79" s="1"/>
    </row>
  </sheetData>
  <sheetProtection/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2021-08-11T02:32:11Z</cp:lastPrinted>
  <dcterms:created xsi:type="dcterms:W3CDTF">2003-02-10T09:37:38Z</dcterms:created>
  <dcterms:modified xsi:type="dcterms:W3CDTF">2021-08-11T02:32:13Z</dcterms:modified>
  <cp:category/>
  <cp:version/>
  <cp:contentType/>
  <cp:contentStatus/>
</cp:coreProperties>
</file>