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B" sheetId="1" r:id="rId1"/>
  </sheets>
  <definedNames>
    <definedName name="_１５２">#REF!</definedName>
    <definedName name="_１５３">#REF!</definedName>
    <definedName name="_１５８Ｂ">'1B'!$B$1:$J$19</definedName>
    <definedName name="_１５８Ｄ">#REF!</definedName>
    <definedName name="_１５９Ｃ">#REF!</definedName>
    <definedName name="_６２">#REF!</definedName>
    <definedName name="_Ｃ">#REF!</definedName>
    <definedName name="Ｂ">'1B'!$B$1:$J$19</definedName>
  </definedNames>
  <calcPr fullCalcOnLoad="1"/>
</workbook>
</file>

<file path=xl/sharedStrings.xml><?xml version="1.0" encoding="utf-8"?>
<sst xmlns="http://schemas.openxmlformats.org/spreadsheetml/2006/main" count="29" uniqueCount="25">
  <si>
    <t>区　　　　  分</t>
  </si>
  <si>
    <t>決　算　額</t>
  </si>
  <si>
    <t>対 前 年 度 比</t>
  </si>
  <si>
    <t>構成比</t>
  </si>
  <si>
    <t>人件費</t>
  </si>
  <si>
    <t>物件費</t>
  </si>
  <si>
    <t>維持補修費</t>
  </si>
  <si>
    <t>補助費等</t>
  </si>
  <si>
    <t>総額</t>
  </si>
  <si>
    <t>増　減　額</t>
  </si>
  <si>
    <t>増減率</t>
  </si>
  <si>
    <t>（単位：千円，％）</t>
  </si>
  <si>
    <t>扶助費</t>
  </si>
  <si>
    <t>公債費</t>
  </si>
  <si>
    <t>普通建設事業費</t>
  </si>
  <si>
    <t>災害復旧事業費</t>
  </si>
  <si>
    <t>積立金</t>
  </si>
  <si>
    <t>投資及び出資金</t>
  </si>
  <si>
    <t>貸付金</t>
  </si>
  <si>
    <t>繰出金</t>
  </si>
  <si>
    <t>資料：県財政課</t>
  </si>
  <si>
    <t>１－Ｂ．一 般 会 計 性 質 別 決 算 額</t>
  </si>
  <si>
    <t>平 成 29 年 度</t>
  </si>
  <si>
    <t>30 年 度</t>
  </si>
  <si>
    <t>令 和 元 年 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</si>
</sst>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0" xfId="0" applyNumberFormat="1" applyFont="1" applyBorder="1" applyAlignment="1" applyProtection="1">
      <alignment horizontal="distributed" vertical="center"/>
      <protection locked="0"/>
    </xf>
    <xf numFmtId="187" fontId="13" fillId="0" borderId="0" xfId="0" applyNumberFormat="1" applyFont="1" applyBorder="1" applyAlignment="1" applyProtection="1">
      <alignment vertical="center"/>
      <protection locked="0"/>
    </xf>
    <xf numFmtId="188" fontId="13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176" fontId="16" fillId="0" borderId="11" xfId="0" applyNumberFormat="1" applyFont="1" applyBorder="1" applyAlignment="1" applyProtection="1">
      <alignment vertical="center"/>
      <protection locked="0"/>
    </xf>
    <xf numFmtId="197" fontId="16" fillId="0" borderId="11" xfId="0" applyNumberFormat="1" applyFont="1" applyBorder="1" applyAlignment="1" applyProtection="1">
      <alignment vertical="center"/>
      <protection locked="0"/>
    </xf>
    <xf numFmtId="187" fontId="16" fillId="0" borderId="11" xfId="0" applyNumberFormat="1" applyFont="1" applyBorder="1" applyAlignment="1" applyProtection="1">
      <alignment vertical="center"/>
      <protection locked="0"/>
    </xf>
    <xf numFmtId="188" fontId="16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2" xfId="0" applyNumberFormat="1" applyFont="1" applyBorder="1" applyAlignment="1" applyProtection="1">
      <alignment horizontal="centerContinuous" vertical="center"/>
      <protection locked="0"/>
    </xf>
    <xf numFmtId="0" fontId="14" fillId="0" borderId="13" xfId="0" applyNumberFormat="1" applyFont="1" applyBorder="1" applyAlignment="1" applyProtection="1">
      <alignment horizontal="centerContinuous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/>
    </xf>
    <xf numFmtId="197" fontId="16" fillId="33" borderId="11" xfId="0" applyNumberFormat="1" applyFont="1" applyFill="1" applyBorder="1" applyAlignment="1" applyProtection="1">
      <alignment vertical="center"/>
      <protection locked="0"/>
    </xf>
    <xf numFmtId="176" fontId="16" fillId="33" borderId="11" xfId="0" applyNumberFormat="1" applyFont="1" applyFill="1" applyBorder="1" applyAlignment="1" applyProtection="1">
      <alignment vertical="center"/>
      <protection locked="0"/>
    </xf>
    <xf numFmtId="197" fontId="16" fillId="33" borderId="0" xfId="0" applyNumberFormat="1" applyFont="1" applyFill="1" applyBorder="1" applyAlignment="1" applyProtection="1">
      <alignment vertical="center"/>
      <protection locked="0"/>
    </xf>
    <xf numFmtId="176" fontId="16" fillId="33" borderId="0" xfId="0" applyNumberFormat="1" applyFont="1" applyFill="1" applyBorder="1" applyAlignment="1" applyProtection="1">
      <alignment vertical="center"/>
      <protection locked="0"/>
    </xf>
    <xf numFmtId="197" fontId="13" fillId="33" borderId="0" xfId="0" applyNumberFormat="1" applyFont="1" applyFill="1" applyBorder="1" applyAlignment="1" applyProtection="1">
      <alignment vertical="center"/>
      <protection locked="0"/>
    </xf>
    <xf numFmtId="202" fontId="16" fillId="33" borderId="0" xfId="0" applyNumberFormat="1" applyFont="1" applyFill="1" applyBorder="1" applyAlignment="1" applyProtection="1">
      <alignment vertical="center"/>
      <protection locked="0"/>
    </xf>
    <xf numFmtId="197" fontId="16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76" fontId="13" fillId="33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distributed" vertical="center"/>
      <protection locked="0"/>
    </xf>
    <xf numFmtId="0" fontId="15" fillId="0" borderId="10" xfId="0" applyFont="1" applyBorder="1" applyAlignment="1">
      <alignment horizontal="distributed" vertical="center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178" zoomScaleNormal="178" zoomScalePageLayoutView="0" workbookViewId="0" topLeftCell="A1">
      <selection activeCell="H20" sqref="H20"/>
    </sheetView>
  </sheetViews>
  <sheetFormatPr defaultColWidth="8.796875" defaultRowHeight="15"/>
  <cols>
    <col min="1" max="1" width="2" style="3" customWidth="1"/>
    <col min="2" max="2" width="14.09765625" style="3" customWidth="1"/>
    <col min="3" max="3" width="10.8984375" style="3" customWidth="1"/>
    <col min="4" max="4" width="5.59765625" style="3" customWidth="1"/>
    <col min="5" max="5" width="11.8984375" style="3" customWidth="1"/>
    <col min="6" max="6" width="5.59765625" style="3" customWidth="1"/>
    <col min="7" max="7" width="10.8984375" style="3" customWidth="1"/>
    <col min="8" max="8" width="5.59765625" style="3" customWidth="1"/>
    <col min="9" max="9" width="11.5" style="3" customWidth="1"/>
    <col min="10" max="10" width="6.69921875" style="3" customWidth="1"/>
    <col min="11" max="11" width="8.5" style="3" hidden="1" customWidth="1"/>
    <col min="12" max="12" width="9" style="3" hidden="1" customWidth="1"/>
    <col min="13" max="24" width="9" style="35" customWidth="1"/>
    <col min="25" max="16384" width="9" style="3" customWidth="1"/>
  </cols>
  <sheetData>
    <row r="1" spans="1:24" s="2" customFormat="1" ht="15.7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2" customFormat="1" ht="2.25" customHeight="1">
      <c r="A2" s="9"/>
      <c r="B2" s="9"/>
      <c r="C2" s="9"/>
      <c r="D2" s="9"/>
      <c r="E2" s="9"/>
      <c r="F2" s="9"/>
      <c r="G2" s="9"/>
      <c r="H2" s="9"/>
      <c r="I2" s="9"/>
      <c r="J2" s="9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10" customFormat="1" ht="15" customHeight="1" thickBo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10" customFormat="1" ht="15" customHeight="1">
      <c r="A4" s="42" t="s">
        <v>0</v>
      </c>
      <c r="B4" s="43"/>
      <c r="C4" s="50" t="s">
        <v>22</v>
      </c>
      <c r="D4" s="51"/>
      <c r="E4" s="50" t="s">
        <v>23</v>
      </c>
      <c r="F4" s="52"/>
      <c r="G4" s="53" t="s">
        <v>24</v>
      </c>
      <c r="H4" s="54"/>
      <c r="I4" s="16" t="s">
        <v>2</v>
      </c>
      <c r="J4" s="1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10" customFormat="1" ht="15" customHeight="1">
      <c r="A5" s="44"/>
      <c r="B5" s="45"/>
      <c r="C5" s="18" t="s">
        <v>1</v>
      </c>
      <c r="D5" s="18" t="s">
        <v>3</v>
      </c>
      <c r="E5" s="18" t="s">
        <v>1</v>
      </c>
      <c r="F5" s="18" t="s">
        <v>3</v>
      </c>
      <c r="G5" s="21" t="s">
        <v>1</v>
      </c>
      <c r="H5" s="21" t="s">
        <v>3</v>
      </c>
      <c r="I5" s="18" t="s">
        <v>9</v>
      </c>
      <c r="J5" s="18" t="s">
        <v>10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15" customFormat="1" ht="14.25" customHeight="1">
      <c r="A6" s="48" t="s">
        <v>8</v>
      </c>
      <c r="B6" s="49"/>
      <c r="C6" s="12">
        <v>483927867</v>
      </c>
      <c r="D6" s="11">
        <v>100</v>
      </c>
      <c r="E6" s="24">
        <v>498183626</v>
      </c>
      <c r="F6" s="25">
        <v>100</v>
      </c>
      <c r="G6" s="24">
        <f>SUM(G7:G18)</f>
        <v>511365552</v>
      </c>
      <c r="H6" s="25">
        <v>100</v>
      </c>
      <c r="I6" s="13">
        <f>G6-E6</f>
        <v>13181926</v>
      </c>
      <c r="J6" s="14">
        <f>I6/E6*100</f>
        <v>2.645997441915122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1" customFormat="1" ht="14.25" customHeight="1">
      <c r="A7" s="5"/>
      <c r="B7" s="6" t="s">
        <v>4</v>
      </c>
      <c r="C7" s="28">
        <v>146890760</v>
      </c>
      <c r="D7" s="22">
        <v>30.3</v>
      </c>
      <c r="E7" s="28">
        <v>145888370</v>
      </c>
      <c r="F7" s="40">
        <v>29.3</v>
      </c>
      <c r="G7" s="26">
        <v>145263676</v>
      </c>
      <c r="H7" s="27">
        <v>28.4</v>
      </c>
      <c r="I7" s="7">
        <f aca="true" t="shared" si="0" ref="I7:I18">G7-E7</f>
        <v>-624694</v>
      </c>
      <c r="J7" s="8">
        <f>I7/E7*100</f>
        <v>-0.4281999997669451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s="1" customFormat="1" ht="14.25" customHeight="1">
      <c r="A8" s="5"/>
      <c r="B8" s="6" t="s">
        <v>12</v>
      </c>
      <c r="C8" s="28">
        <v>14956408</v>
      </c>
      <c r="D8" s="22">
        <v>3.1</v>
      </c>
      <c r="E8" s="28">
        <v>14995525</v>
      </c>
      <c r="F8" s="40">
        <v>3.0100397157573378</v>
      </c>
      <c r="G8" s="26">
        <v>15449300</v>
      </c>
      <c r="H8" s="27">
        <f aca="true" t="shared" si="1" ref="H8:H17">G8/$G$6*100</f>
        <v>3.021185126682135</v>
      </c>
      <c r="I8" s="7">
        <f t="shared" si="0"/>
        <v>453775</v>
      </c>
      <c r="J8" s="8">
        <f aca="true" t="shared" si="2" ref="J8:J17">I8/E8*100</f>
        <v>3.0260694440508087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s="1" customFormat="1" ht="14.25" customHeight="1">
      <c r="A9" s="5"/>
      <c r="B9" s="6" t="s">
        <v>13</v>
      </c>
      <c r="C9" s="28">
        <v>78704149</v>
      </c>
      <c r="D9" s="22">
        <v>16.3</v>
      </c>
      <c r="E9" s="28">
        <v>88031091</v>
      </c>
      <c r="F9" s="40">
        <v>17.670410347850332</v>
      </c>
      <c r="G9" s="26">
        <v>89554007</v>
      </c>
      <c r="H9" s="27">
        <f t="shared" si="1"/>
        <v>17.512717986134508</v>
      </c>
      <c r="I9" s="7">
        <f t="shared" si="0"/>
        <v>1522916</v>
      </c>
      <c r="J9" s="8">
        <f t="shared" si="2"/>
        <v>1.7299751516200113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1" customFormat="1" ht="14.25" customHeight="1">
      <c r="A10" s="5"/>
      <c r="B10" s="6" t="s">
        <v>14</v>
      </c>
      <c r="C10" s="28">
        <v>62251993</v>
      </c>
      <c r="D10" s="22">
        <v>12.9</v>
      </c>
      <c r="E10" s="28">
        <v>68843465</v>
      </c>
      <c r="F10" s="40">
        <v>13.8188935579348</v>
      </c>
      <c r="G10" s="26">
        <v>82885000</v>
      </c>
      <c r="H10" s="27">
        <f t="shared" si="1"/>
        <v>16.208561502789692</v>
      </c>
      <c r="I10" s="7">
        <f t="shared" si="0"/>
        <v>14041535</v>
      </c>
      <c r="J10" s="8">
        <f>I10/E10*100</f>
        <v>20.39632229435285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1" customFormat="1" ht="14.25" customHeight="1">
      <c r="A11" s="5"/>
      <c r="B11" s="6" t="s">
        <v>15</v>
      </c>
      <c r="C11" s="28">
        <v>2430187</v>
      </c>
      <c r="D11" s="22">
        <v>0.4878094889453472</v>
      </c>
      <c r="E11" s="28">
        <v>5462287</v>
      </c>
      <c r="F11" s="40">
        <v>1.0964404920044482</v>
      </c>
      <c r="G11" s="26">
        <v>3711695</v>
      </c>
      <c r="H11" s="27">
        <f t="shared" si="1"/>
        <v>0.7258398586848884</v>
      </c>
      <c r="I11" s="7">
        <f t="shared" si="0"/>
        <v>-1750592</v>
      </c>
      <c r="J11" s="8">
        <f t="shared" si="2"/>
        <v>-32.0487004802201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1" customFormat="1" ht="14.25" customHeight="1">
      <c r="A12" s="5"/>
      <c r="B12" s="6" t="s">
        <v>5</v>
      </c>
      <c r="C12" s="28">
        <v>14180815</v>
      </c>
      <c r="D12" s="22">
        <v>2.9</v>
      </c>
      <c r="E12" s="28">
        <v>14292743</v>
      </c>
      <c r="F12" s="40">
        <v>2.868970848110532</v>
      </c>
      <c r="G12" s="26">
        <v>15066616</v>
      </c>
      <c r="H12" s="27">
        <f t="shared" si="1"/>
        <v>2.9463494248044304</v>
      </c>
      <c r="I12" s="7">
        <f t="shared" si="0"/>
        <v>773873</v>
      </c>
      <c r="J12" s="8">
        <f t="shared" si="2"/>
        <v>5.414447037912876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1" customFormat="1" ht="14.25" customHeight="1">
      <c r="A13" s="5"/>
      <c r="B13" s="6" t="s">
        <v>6</v>
      </c>
      <c r="C13" s="28">
        <v>4231356</v>
      </c>
      <c r="D13" s="22">
        <v>0.9</v>
      </c>
      <c r="E13" s="28">
        <v>4335538</v>
      </c>
      <c r="F13" s="40">
        <v>0.8702690682170272</v>
      </c>
      <c r="G13" s="26">
        <v>4391831</v>
      </c>
      <c r="H13" s="27">
        <f t="shared" si="1"/>
        <v>0.8588437337679719</v>
      </c>
      <c r="I13" s="7">
        <f t="shared" si="0"/>
        <v>56293</v>
      </c>
      <c r="J13" s="8">
        <f t="shared" si="2"/>
        <v>1.2984086404040283</v>
      </c>
      <c r="M13" s="32"/>
      <c r="N13" s="32"/>
      <c r="O13" s="41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1" customFormat="1" ht="14.25" customHeight="1">
      <c r="A14" s="5"/>
      <c r="B14" s="6" t="s">
        <v>7</v>
      </c>
      <c r="C14" s="28">
        <v>133751414</v>
      </c>
      <c r="D14" s="31">
        <v>27.6</v>
      </c>
      <c r="E14" s="28">
        <v>127508532</v>
      </c>
      <c r="F14" s="40">
        <v>25.594685442351327</v>
      </c>
      <c r="G14" s="26">
        <v>131045580</v>
      </c>
      <c r="H14" s="27">
        <f t="shared" si="1"/>
        <v>25.626595199357503</v>
      </c>
      <c r="I14" s="7">
        <f t="shared" si="0"/>
        <v>3537048</v>
      </c>
      <c r="J14" s="8">
        <f t="shared" si="2"/>
        <v>2.773969666594546</v>
      </c>
      <c r="L14" s="2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1" customFormat="1" ht="14.25" customHeight="1">
      <c r="A15" s="5"/>
      <c r="B15" s="6" t="s">
        <v>16</v>
      </c>
      <c r="C15" s="28">
        <v>16311498</v>
      </c>
      <c r="D15" s="31">
        <v>3.4</v>
      </c>
      <c r="E15" s="28">
        <v>10660666</v>
      </c>
      <c r="F15" s="40">
        <v>2.1399069426661566</v>
      </c>
      <c r="G15" s="26">
        <v>5925612</v>
      </c>
      <c r="H15" s="27">
        <f t="shared" si="1"/>
        <v>1.158782005714769</v>
      </c>
      <c r="I15" s="7">
        <f t="shared" si="0"/>
        <v>-4735054</v>
      </c>
      <c r="J15" s="8">
        <f t="shared" si="2"/>
        <v>-44.416118092434374</v>
      </c>
      <c r="L15" s="26"/>
      <c r="M15" s="32"/>
      <c r="N15" s="41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1" customFormat="1" ht="14.25" customHeight="1">
      <c r="A16" s="5"/>
      <c r="B16" s="6" t="s">
        <v>17</v>
      </c>
      <c r="C16" s="28">
        <v>447759</v>
      </c>
      <c r="D16" s="22">
        <v>0.1</v>
      </c>
      <c r="E16" s="28">
        <v>346959</v>
      </c>
      <c r="F16" s="40">
        <v>0.1</v>
      </c>
      <c r="G16" s="26">
        <v>594059</v>
      </c>
      <c r="H16" s="27">
        <v>0.1</v>
      </c>
      <c r="I16" s="7">
        <f t="shared" si="0"/>
        <v>247100</v>
      </c>
      <c r="J16" s="8">
        <f t="shared" si="2"/>
        <v>71.21878953997445</v>
      </c>
      <c r="L16" s="26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1" customFormat="1" ht="14.25" customHeight="1">
      <c r="A17" s="5"/>
      <c r="B17" s="6" t="s">
        <v>18</v>
      </c>
      <c r="C17" s="28">
        <v>1418949</v>
      </c>
      <c r="D17" s="22">
        <v>0.28482449561680295</v>
      </c>
      <c r="E17" s="28">
        <v>1035492</v>
      </c>
      <c r="F17" s="40">
        <v>0.20785347931126102</v>
      </c>
      <c r="G17" s="26">
        <v>1250159</v>
      </c>
      <c r="H17" s="27">
        <f t="shared" si="1"/>
        <v>0.24447462194324737</v>
      </c>
      <c r="I17" s="7">
        <f t="shared" si="0"/>
        <v>214667</v>
      </c>
      <c r="J17" s="8">
        <f t="shared" si="2"/>
        <v>20.730918249489132</v>
      </c>
      <c r="L17" s="26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1" customFormat="1" ht="14.25" customHeight="1" thickBot="1">
      <c r="A18" s="5"/>
      <c r="B18" s="6" t="s">
        <v>19</v>
      </c>
      <c r="C18" s="28">
        <v>8352579</v>
      </c>
      <c r="D18" s="22">
        <v>1.6766064888692267</v>
      </c>
      <c r="E18" s="28">
        <v>16782958</v>
      </c>
      <c r="F18" s="40">
        <v>3.3</v>
      </c>
      <c r="G18" s="26">
        <v>16228017</v>
      </c>
      <c r="H18" s="27">
        <v>3.2</v>
      </c>
      <c r="I18" s="7">
        <f t="shared" si="0"/>
        <v>-554941</v>
      </c>
      <c r="J18" s="8">
        <f>I18/E18*100</f>
        <v>-3.306574442955765</v>
      </c>
      <c r="L18" s="2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19" customFormat="1" ht="15" customHeight="1">
      <c r="A19" s="46" t="s">
        <v>20</v>
      </c>
      <c r="B19" s="46"/>
      <c r="C19" s="46"/>
      <c r="D19" s="46"/>
      <c r="E19" s="46"/>
      <c r="F19" s="46"/>
      <c r="G19" s="46"/>
      <c r="H19" s="46"/>
      <c r="I19" s="20"/>
      <c r="J19" s="20"/>
      <c r="L19" s="2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4:12" ht="13.5" customHeight="1">
      <c r="D20" s="23"/>
      <c r="E20" s="23"/>
      <c r="F20" s="23"/>
      <c r="G20" s="23"/>
      <c r="H20" s="23"/>
      <c r="L20" s="26"/>
    </row>
    <row r="21" spans="8:12" ht="13.5" customHeight="1">
      <c r="H21" s="23"/>
      <c r="L21" s="26"/>
    </row>
    <row r="22" spans="6:12" ht="13.5" customHeight="1">
      <c r="F22" s="30"/>
      <c r="G22" s="32"/>
      <c r="H22" s="32"/>
      <c r="I22" s="32"/>
      <c r="J22" s="1"/>
      <c r="L22" s="26"/>
    </row>
    <row r="23" spans="6:12" ht="13.5" customHeight="1">
      <c r="F23" s="30"/>
      <c r="G23" s="32"/>
      <c r="H23" s="33"/>
      <c r="I23" s="33"/>
      <c r="J23" s="1"/>
      <c r="L23" s="26"/>
    </row>
    <row r="24" spans="6:9" ht="13.5" customHeight="1">
      <c r="F24" s="30"/>
      <c r="G24" s="33"/>
      <c r="H24" s="34"/>
      <c r="I24" s="34"/>
    </row>
    <row r="25" spans="6:9" ht="13.5" customHeight="1">
      <c r="F25" s="30"/>
      <c r="G25" s="33"/>
      <c r="H25" s="35"/>
      <c r="I25" s="35"/>
    </row>
    <row r="26" spans="6:9" ht="13.5" customHeight="1">
      <c r="F26" s="35"/>
      <c r="G26" s="35"/>
      <c r="H26" s="35"/>
      <c r="I26" s="35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/>
  <mergeCells count="7">
    <mergeCell ref="A4:B5"/>
    <mergeCell ref="A19:H19"/>
    <mergeCell ref="A1:J1"/>
    <mergeCell ref="A6:B6"/>
    <mergeCell ref="C4:D4"/>
    <mergeCell ref="E4:F4"/>
    <mergeCell ref="G4:H4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2020-02-19T00:37:32Z</cp:lastPrinted>
  <dcterms:created xsi:type="dcterms:W3CDTF">2003-01-27T23:58:28Z</dcterms:created>
  <dcterms:modified xsi:type="dcterms:W3CDTF">2021-04-07T02:27:05Z</dcterms:modified>
  <cp:category/>
  <cp:version/>
  <cp:contentType/>
  <cp:contentStatus/>
</cp:coreProperties>
</file>