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9312" activeTab="0"/>
  </bookViews>
  <sheets>
    <sheet name="７F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'７F'!$A$1:$N$64</definedName>
  </definedNames>
  <calcPr fullCalcOnLoad="1"/>
</workbook>
</file>

<file path=xl/sharedStrings.xml><?xml version="1.0" encoding="utf-8"?>
<sst xmlns="http://schemas.openxmlformats.org/spreadsheetml/2006/main" count="82" uniqueCount="61">
  <si>
    <t>その他</t>
  </si>
  <si>
    <t>（単位：件，％）</t>
  </si>
  <si>
    <t>職　　　業　　　別</t>
  </si>
  <si>
    <t>第一当事者</t>
  </si>
  <si>
    <t>第二当事者</t>
  </si>
  <si>
    <t>幼　　　　　児</t>
  </si>
  <si>
    <t>未就園児</t>
  </si>
  <si>
    <t>就園児</t>
  </si>
  <si>
    <t>小　　学　　生</t>
  </si>
  <si>
    <t>１年生</t>
  </si>
  <si>
    <t>２年生</t>
  </si>
  <si>
    <t>３年生</t>
  </si>
  <si>
    <t>４年生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</si>
  <si>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</si>
  <si>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</si>
  <si>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</si>
  <si>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</si>
  <si>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</si>
  <si>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</si>
  <si>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職 業 運 転 手</t>
  </si>
  <si>
    <t>バス</t>
  </si>
  <si>
    <t>タクシー・ハイヤー</t>
  </si>
  <si>
    <t>トラック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</si>
  <si>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</si>
  <si>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</si>
  <si>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</si>
  <si>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</si>
  <si>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</si>
  <si>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</si>
  <si>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金 融・保 険 業</t>
  </si>
  <si>
    <t>不  動  産  業</t>
  </si>
  <si>
    <t>電気･ガス･熱供給･水道業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</si>
  <si>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</si>
  <si>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</si>
  <si>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</si>
  <si>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</si>
  <si>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</si>
  <si>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</si>
  <si>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合計</t>
  </si>
  <si>
    <t>(注)1.第一当事者：交通事故に関与した人のうち､違反(過失)が重い人をいい､違反(過失)が同程度の場合は被害の軽い人</t>
  </si>
  <si>
    <t xml:space="preserve">    2.第二当事者：交通事故に関与した人のうち､違反(過失)がないか､より軽い人をいい､違反(過失)が同程度の場合は</t>
  </si>
  <si>
    <t>件 数</t>
  </si>
  <si>
    <t>構成比</t>
  </si>
  <si>
    <t>　　　　　　　　　をいう。</t>
  </si>
  <si>
    <t>公務（他に分類されるものを除く）</t>
  </si>
  <si>
    <t>運輸業・郵便業</t>
  </si>
  <si>
    <t>情報通信業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</si>
  <si>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</si>
  <si>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</si>
  <si>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</si>
  <si>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</si>
  <si>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</si>
  <si>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</si>
  <si>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</si>
  <si>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分類不能の産業</t>
  </si>
  <si>
    <t>７－Ｆ．職　業  別  人  身  事  故  発  生  件  数</t>
  </si>
  <si>
    <t>資料：県警察本部交通企画課 ｢交通年鑑｣</t>
  </si>
  <si>
    <t>　　　　　　    被害の重い人をいう。</t>
  </si>
  <si>
    <t>令　和　元　年</t>
  </si>
  <si>
    <t>平　成　30　年</t>
  </si>
  <si>
    <t>２　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</si>
</sst>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top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176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82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/>
    </xf>
    <xf numFmtId="216" fontId="49" fillId="0" borderId="0" xfId="0" applyNumberFormat="1" applyFont="1" applyAlignment="1">
      <alignment vertical="center"/>
    </xf>
    <xf numFmtId="38" fontId="49" fillId="0" borderId="0" xfId="49" applyFont="1" applyAlignment="1">
      <alignment vertical="center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2" fillId="0" borderId="15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 quotePrefix="1">
      <alignment horizontal="center" vertical="center"/>
      <protection locked="0"/>
    </xf>
    <xf numFmtId="176" fontId="10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 quotePrefix="1">
      <alignment horizontal="center" vertical="center"/>
      <protection locked="0"/>
    </xf>
    <xf numFmtId="176" fontId="12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21" xfId="0" applyNumberFormat="1" applyFont="1" applyBorder="1" applyAlignment="1" applyProtection="1" quotePrefix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/>
      <protection locked="0"/>
    </xf>
    <xf numFmtId="0" fontId="12" fillId="0" borderId="22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showGridLines="0" tabSelected="1" view="pageBreakPreview" zoomScale="115" zoomScaleNormal="148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5" sqref="P5"/>
    </sheetView>
  </sheetViews>
  <sheetFormatPr defaultColWidth="8.796875" defaultRowHeight="15"/>
  <cols>
    <col min="1" max="1" width="2.8984375" style="3" customWidth="1"/>
    <col min="2" max="2" width="16" style="3" customWidth="1"/>
    <col min="3" max="3" width="5.5" style="32" customWidth="1"/>
    <col min="4" max="4" width="5.5" style="3" customWidth="1"/>
    <col min="5" max="5" width="5.5" style="33" customWidth="1"/>
    <col min="6" max="6" width="5.5" style="3" customWidth="1"/>
    <col min="7" max="7" width="5.5" style="33" customWidth="1"/>
    <col min="8" max="8" width="5.5" style="3" customWidth="1"/>
    <col min="9" max="9" width="5.5" style="33" customWidth="1"/>
    <col min="10" max="10" width="5.5" style="3" customWidth="1"/>
    <col min="11" max="11" width="5.5" style="33" customWidth="1"/>
    <col min="12" max="12" width="5.5" style="3" customWidth="1"/>
    <col min="13" max="13" width="5.5" style="33" customWidth="1"/>
    <col min="14" max="14" width="5.09765625" style="3" customWidth="1"/>
    <col min="15" max="16384" width="8.69921875" style="3" customWidth="1"/>
  </cols>
  <sheetData>
    <row r="1" spans="1:14" ht="18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0.75" customHeight="1">
      <c r="A2" s="1"/>
      <c r="B2" s="1"/>
      <c r="C2" s="8"/>
      <c r="D2" s="2"/>
      <c r="E2" s="8"/>
      <c r="F2" s="2"/>
      <c r="G2" s="7"/>
      <c r="H2" s="1"/>
      <c r="I2" s="7"/>
      <c r="J2" s="1"/>
      <c r="K2" s="7"/>
      <c r="L2" s="1"/>
      <c r="M2" s="7"/>
      <c r="N2" s="1"/>
    </row>
    <row r="3" spans="1:14" ht="10.5" customHeight="1" thickBot="1">
      <c r="A3" s="9" t="s">
        <v>1</v>
      </c>
      <c r="B3" s="10"/>
      <c r="C3" s="8"/>
      <c r="D3" s="2"/>
      <c r="E3" s="8"/>
      <c r="F3" s="2"/>
      <c r="G3" s="7"/>
      <c r="H3" s="1"/>
      <c r="I3" s="7"/>
      <c r="J3" s="1"/>
      <c r="K3" s="7"/>
      <c r="L3" s="1"/>
      <c r="M3" s="7"/>
      <c r="N3" s="1"/>
    </row>
    <row r="4" spans="1:14" s="6" customFormat="1" ht="10.5">
      <c r="A4" s="11"/>
      <c r="B4" s="12"/>
      <c r="C4" s="45" t="s">
        <v>59</v>
      </c>
      <c r="D4" s="46"/>
      <c r="E4" s="46"/>
      <c r="F4" s="52"/>
      <c r="G4" s="45" t="s">
        <v>58</v>
      </c>
      <c r="H4" s="46"/>
      <c r="I4" s="46"/>
      <c r="J4" s="46"/>
      <c r="K4" s="50" t="s">
        <v>60</v>
      </c>
      <c r="L4" s="51"/>
      <c r="M4" s="51"/>
      <c r="N4" s="51"/>
    </row>
    <row r="5" spans="1:14" s="6" customFormat="1" ht="10.5">
      <c r="A5" s="55" t="s">
        <v>2</v>
      </c>
      <c r="B5" s="56"/>
      <c r="C5" s="47" t="s">
        <v>3</v>
      </c>
      <c r="D5" s="48"/>
      <c r="E5" s="47" t="s">
        <v>4</v>
      </c>
      <c r="F5" s="48"/>
      <c r="G5" s="47" t="s">
        <v>3</v>
      </c>
      <c r="H5" s="48"/>
      <c r="I5" s="47" t="s">
        <v>4</v>
      </c>
      <c r="J5" s="49"/>
      <c r="K5" s="47" t="s">
        <v>3</v>
      </c>
      <c r="L5" s="48"/>
      <c r="M5" s="47" t="s">
        <v>4</v>
      </c>
      <c r="N5" s="49"/>
    </row>
    <row r="6" spans="1:14" s="6" customFormat="1" ht="10.5" customHeight="1">
      <c r="A6" s="13"/>
      <c r="B6" s="14"/>
      <c r="C6" s="15" t="s">
        <v>41</v>
      </c>
      <c r="D6" s="16" t="s">
        <v>42</v>
      </c>
      <c r="E6" s="15" t="s">
        <v>41</v>
      </c>
      <c r="F6" s="16" t="s">
        <v>42</v>
      </c>
      <c r="G6" s="15" t="s">
        <v>41</v>
      </c>
      <c r="H6" s="16" t="s">
        <v>42</v>
      </c>
      <c r="I6" s="15" t="s">
        <v>41</v>
      </c>
      <c r="J6" s="16" t="s">
        <v>42</v>
      </c>
      <c r="K6" s="15" t="s">
        <v>41</v>
      </c>
      <c r="L6" s="16" t="s">
        <v>42</v>
      </c>
      <c r="M6" s="15" t="s">
        <v>41</v>
      </c>
      <c r="N6" s="16" t="s">
        <v>42</v>
      </c>
    </row>
    <row r="7" spans="1:14" s="5" customFormat="1" ht="11.25" customHeight="1">
      <c r="A7" s="42" t="s">
        <v>5</v>
      </c>
      <c r="B7" s="43"/>
      <c r="C7" s="17">
        <f>SUM(C8:C9)</f>
        <v>2</v>
      </c>
      <c r="D7" s="18">
        <f>IF(C7=0,"－",ROUND(C7/C59*100,1))</f>
        <v>0</v>
      </c>
      <c r="E7" s="17">
        <f>SUM(E8:E9)</f>
        <v>10</v>
      </c>
      <c r="F7" s="18">
        <f>IF(E7=0,"－",ROUND(E7/E59*100,1))</f>
        <v>0.2</v>
      </c>
      <c r="G7" s="17">
        <f>SUM(G8:G9)</f>
        <v>0</v>
      </c>
      <c r="H7" s="18" t="str">
        <f>IF(G7=0,"－",ROUND(G7/G59*100,1))</f>
        <v>－</v>
      </c>
      <c r="I7" s="17">
        <f>SUM(I8:I9)</f>
        <v>9</v>
      </c>
      <c r="J7" s="18">
        <f>IF(I7=0,"－",ROUND(I7/I59*100,1))</f>
        <v>0.3</v>
      </c>
      <c r="K7" s="17">
        <f>SUM(K8:K9)</f>
        <v>2</v>
      </c>
      <c r="L7" s="18">
        <f>IF(K7=0,"－",ROUND(K7/K59*100,1))</f>
        <v>0.1</v>
      </c>
      <c r="M7" s="17">
        <f>SUM(M8:M9)</f>
        <v>9</v>
      </c>
      <c r="N7" s="18">
        <f>IF(M7=0,"－",ROUND(M7/M59*100,1))</f>
        <v>0.3</v>
      </c>
    </row>
    <row r="8" spans="1:14" ht="11.25" customHeight="1">
      <c r="A8" s="19"/>
      <c r="B8" s="20" t="s">
        <v>6</v>
      </c>
      <c r="C8" s="21">
        <v>0</v>
      </c>
      <c r="D8" s="22" t="str">
        <f>IF(C8=0,"－",ROUND(C8/C59*100,1))</f>
        <v>－</v>
      </c>
      <c r="E8" s="21">
        <v>4</v>
      </c>
      <c r="F8" s="22">
        <f>IF(E8=0,"－",ROUND(E8/E59*100,1))</f>
        <v>0.1</v>
      </c>
      <c r="G8" s="21">
        <v>0</v>
      </c>
      <c r="H8" s="22" t="str">
        <f>IF(G8=0,"－",ROUND(G8/G59*100,1))</f>
        <v>－</v>
      </c>
      <c r="I8" s="21">
        <v>3</v>
      </c>
      <c r="J8" s="22">
        <f>IF(I8=0,"－",ROUND(I8/I59*100,1))</f>
        <v>0.1</v>
      </c>
      <c r="K8" s="21">
        <v>0</v>
      </c>
      <c r="L8" s="22" t="str">
        <f>IF(K8=0,"－",ROUND(K8/K59*100,1))</f>
        <v>－</v>
      </c>
      <c r="M8" s="21">
        <v>1</v>
      </c>
      <c r="N8" s="22">
        <f>IF(M8=0,"－",ROUND(M8/M59*100,1))</f>
        <v>0</v>
      </c>
    </row>
    <row r="9" spans="1:14" ht="11.25" customHeight="1">
      <c r="A9" s="19"/>
      <c r="B9" s="20" t="s">
        <v>7</v>
      </c>
      <c r="C9" s="21">
        <v>2</v>
      </c>
      <c r="D9" s="22">
        <f>IF(C9=0,"－",ROUND(C9/C59*100,1))</f>
        <v>0</v>
      </c>
      <c r="E9" s="21">
        <v>6</v>
      </c>
      <c r="F9" s="22">
        <f>IF(E9=0,"－",ROUND(E9/E59*100,1))</f>
        <v>0.1</v>
      </c>
      <c r="G9" s="21">
        <v>0</v>
      </c>
      <c r="H9" s="22" t="str">
        <f>IF(G9=0,"－",ROUND(G9/G59*100,1))</f>
        <v>－</v>
      </c>
      <c r="I9" s="21">
        <v>6</v>
      </c>
      <c r="J9" s="22">
        <f>IF(I9=0,"－",ROUND(I9/I59*100,1))</f>
        <v>0.2</v>
      </c>
      <c r="K9" s="21">
        <v>2</v>
      </c>
      <c r="L9" s="22">
        <f>IF(K9=0,"－",ROUND(K9/K59*100,1))</f>
        <v>0.1</v>
      </c>
      <c r="M9" s="21">
        <v>8</v>
      </c>
      <c r="N9" s="22">
        <f>IF(M9=0,"－",ROUND(M9/M59*100,1))</f>
        <v>0.3</v>
      </c>
    </row>
    <row r="10" spans="1:14" s="5" customFormat="1" ht="11.25" customHeight="1">
      <c r="A10" s="42" t="s">
        <v>8</v>
      </c>
      <c r="B10" s="43"/>
      <c r="C10" s="17">
        <f>SUM(C11:C16)</f>
        <v>16</v>
      </c>
      <c r="D10" s="18">
        <f>IF(C10=0,"－",ROUND(C10/C59*100,1))</f>
        <v>0.4</v>
      </c>
      <c r="E10" s="17">
        <f>SUM(E11:E16)</f>
        <v>72</v>
      </c>
      <c r="F10" s="18">
        <f>IF(E10=0,"－",ROUND(E10/E59*100,1))</f>
        <v>1.8</v>
      </c>
      <c r="G10" s="17">
        <f>SUM(G11:G16)</f>
        <v>11</v>
      </c>
      <c r="H10" s="18">
        <f>IF(G10=0,"－",ROUND(G10/G59*100,1))</f>
        <v>0.3</v>
      </c>
      <c r="I10" s="17">
        <f>SUM(I11:I16)</f>
        <v>46</v>
      </c>
      <c r="J10" s="18">
        <f>IF(I10=0,"－",ROUND(I10/I59*100,1))</f>
        <v>1.4</v>
      </c>
      <c r="K10" s="17">
        <f>SUM(K11:K16)</f>
        <v>9</v>
      </c>
      <c r="L10" s="18">
        <f>IF(K10=0,"－",ROUND(K10/K59*100,1))</f>
        <v>0.3</v>
      </c>
      <c r="M10" s="17">
        <f>SUM(M11:M16)</f>
        <v>43</v>
      </c>
      <c r="N10" s="18">
        <f>IF(M10=0,"－",ROUND(M10/M59*100,1))</f>
        <v>1.5</v>
      </c>
    </row>
    <row r="11" spans="1:14" ht="11.25" customHeight="1">
      <c r="A11" s="23"/>
      <c r="B11" s="20" t="s">
        <v>9</v>
      </c>
      <c r="C11" s="21">
        <v>2</v>
      </c>
      <c r="D11" s="22">
        <f>IF(C11=0,"－",ROUND(C11/C59*100,1))</f>
        <v>0</v>
      </c>
      <c r="E11" s="21">
        <v>10</v>
      </c>
      <c r="F11" s="22">
        <f>IF(E11=0,"－",ROUND(E11/E59*100,1))</f>
        <v>0.2</v>
      </c>
      <c r="G11" s="21">
        <v>0</v>
      </c>
      <c r="H11" s="22" t="str">
        <f>IF(G11=0,"－",ROUND(G11/G59*100,1))</f>
        <v>－</v>
      </c>
      <c r="I11" s="21">
        <v>7</v>
      </c>
      <c r="J11" s="22">
        <f>IF(I11=0,"－",ROUND(I11/I59*100,1))</f>
        <v>0.2</v>
      </c>
      <c r="K11" s="21">
        <v>2</v>
      </c>
      <c r="L11" s="22">
        <f>IF(K11=0,"－",ROUND(K11/K59*100,1))</f>
        <v>0.1</v>
      </c>
      <c r="M11" s="21">
        <v>7</v>
      </c>
      <c r="N11" s="22">
        <f>IF(M11=0,"－",ROUND(M11/M59*100,1))</f>
        <v>0.3</v>
      </c>
    </row>
    <row r="12" spans="1:14" ht="11.25" customHeight="1">
      <c r="A12" s="23"/>
      <c r="B12" s="20" t="s">
        <v>10</v>
      </c>
      <c r="C12" s="21">
        <v>1</v>
      </c>
      <c r="D12" s="22">
        <f>IF(C12=0,"－",ROUND(C12/C59*100,1))</f>
        <v>0</v>
      </c>
      <c r="E12" s="21">
        <v>18</v>
      </c>
      <c r="F12" s="22">
        <f>IF(E12=0,"－",ROUND(E12/E59*100,1))</f>
        <v>0.4</v>
      </c>
      <c r="G12" s="21">
        <v>3</v>
      </c>
      <c r="H12" s="22">
        <f>IF(G12=0,"－",ROUND(G12/G59*100,1))</f>
        <v>0.1</v>
      </c>
      <c r="I12" s="21">
        <v>9</v>
      </c>
      <c r="J12" s="22">
        <f>IF(I12=0,"－",ROUND(I12/I59*100,1))</f>
        <v>0.3</v>
      </c>
      <c r="K12" s="21">
        <v>1</v>
      </c>
      <c r="L12" s="22">
        <f>IF(K12=0,"－",ROUND(K12/K59*100,1))</f>
        <v>0</v>
      </c>
      <c r="M12" s="21">
        <v>5</v>
      </c>
      <c r="N12" s="22">
        <f>IF(M12=0,"－",ROUND(M12/M59*100,1))</f>
        <v>0.2</v>
      </c>
    </row>
    <row r="13" spans="1:14" ht="11.25" customHeight="1">
      <c r="A13" s="23"/>
      <c r="B13" s="20" t="s">
        <v>11</v>
      </c>
      <c r="C13" s="21">
        <v>2</v>
      </c>
      <c r="D13" s="22">
        <f>IF(C13=0,"－",ROUND(C13/C59*100,1))</f>
        <v>0</v>
      </c>
      <c r="E13" s="21">
        <v>9</v>
      </c>
      <c r="F13" s="22">
        <f>IF(E13=0,"－",ROUND(E13/E59*100,1))</f>
        <v>0.2</v>
      </c>
      <c r="G13" s="21">
        <v>6</v>
      </c>
      <c r="H13" s="22">
        <f>IF(G13=0,"－",ROUND(G13/G59*100,1))</f>
        <v>0.2</v>
      </c>
      <c r="I13" s="21">
        <v>4</v>
      </c>
      <c r="J13" s="22">
        <f>IF(I13=0,"－",ROUND(I13/I59*100,1))</f>
        <v>0.1</v>
      </c>
      <c r="K13" s="21">
        <v>1</v>
      </c>
      <c r="L13" s="22">
        <f>IF(K13=0,"－",ROUND(K13/K59*100,1))</f>
        <v>0</v>
      </c>
      <c r="M13" s="21">
        <v>5</v>
      </c>
      <c r="N13" s="22">
        <f>IF(M13=0,"－",ROUND(M13/M59*100,1))</f>
        <v>0.2</v>
      </c>
    </row>
    <row r="14" spans="1:14" ht="11.25" customHeight="1">
      <c r="A14" s="23"/>
      <c r="B14" s="20" t="s">
        <v>12</v>
      </c>
      <c r="C14" s="21">
        <v>4</v>
      </c>
      <c r="D14" s="22">
        <f>IF(C14=0,"－",ROUND(C14/C59*100,1))</f>
        <v>0.1</v>
      </c>
      <c r="E14" s="21">
        <v>10</v>
      </c>
      <c r="F14" s="22">
        <f>IF(E14=0,"－",ROUND(E14/E59*100,1))</f>
        <v>0.2</v>
      </c>
      <c r="G14" s="21">
        <v>1</v>
      </c>
      <c r="H14" s="22">
        <f>IF(G14=0,"－",ROUND(G14/G59*100,1))</f>
        <v>0</v>
      </c>
      <c r="I14" s="21">
        <v>7</v>
      </c>
      <c r="J14" s="22">
        <f>IF(I14=0,"－",ROUND(I14/I59*100,1))</f>
        <v>0.2</v>
      </c>
      <c r="K14" s="21">
        <v>2</v>
      </c>
      <c r="L14" s="22">
        <f>IF(K14=0,"－",ROUND(K14/K59*100,1))</f>
        <v>0.1</v>
      </c>
      <c r="M14" s="21">
        <v>9</v>
      </c>
      <c r="N14" s="22">
        <f>IF(M14=0,"－",ROUND(M14/M59*100,1))</f>
        <v>0.3</v>
      </c>
    </row>
    <row r="15" spans="1:14" ht="11.25" customHeight="1">
      <c r="A15" s="23"/>
      <c r="B15" s="20" t="s">
        <v>13</v>
      </c>
      <c r="C15" s="21">
        <v>3</v>
      </c>
      <c r="D15" s="22">
        <f>IF(C15=0,"－",ROUND(C15/C59*100,1))</f>
        <v>0.1</v>
      </c>
      <c r="E15" s="21">
        <v>21</v>
      </c>
      <c r="F15" s="22">
        <f>IF(E15=0,"－",ROUND(E15/E59*100,1))</f>
        <v>0.5</v>
      </c>
      <c r="G15" s="21">
        <v>1</v>
      </c>
      <c r="H15" s="22">
        <f>IF(G15=0,"－",ROUND(G15/G59*100,1))</f>
        <v>0</v>
      </c>
      <c r="I15" s="21">
        <v>8</v>
      </c>
      <c r="J15" s="22">
        <f>IF(I15=0,"－",ROUND(I15/I59*100,1))</f>
        <v>0.2</v>
      </c>
      <c r="K15" s="21">
        <v>0</v>
      </c>
      <c r="L15" s="22" t="str">
        <f>IF(K15=0,"－",ROUND(K15/K59*100,1))</f>
        <v>－</v>
      </c>
      <c r="M15" s="21">
        <v>9</v>
      </c>
      <c r="N15" s="22">
        <f>IF(M15=0,"－",ROUND(M15/M59*100,1))</f>
        <v>0.3</v>
      </c>
    </row>
    <row r="16" spans="1:14" ht="11.25" customHeight="1">
      <c r="A16" s="23"/>
      <c r="B16" s="20" t="s">
        <v>14</v>
      </c>
      <c r="C16" s="21">
        <v>4</v>
      </c>
      <c r="D16" s="22">
        <f>IF(C16=0,"－",ROUND(C16/C59*100,1))</f>
        <v>0.1</v>
      </c>
      <c r="E16" s="21">
        <v>4</v>
      </c>
      <c r="F16" s="22">
        <f>IF(E16=0,"－",ROUND(E16/E59*100,1))</f>
        <v>0.1</v>
      </c>
      <c r="G16" s="21">
        <v>0</v>
      </c>
      <c r="H16" s="22" t="str">
        <f>IF(G16=0,"－",ROUND(G16/G59*100,1))</f>
        <v>－</v>
      </c>
      <c r="I16" s="21">
        <v>11</v>
      </c>
      <c r="J16" s="22">
        <f>IF(I16=0,"－",ROUND(I16/I59*100,1))</f>
        <v>0.3</v>
      </c>
      <c r="K16" s="21">
        <v>3</v>
      </c>
      <c r="L16" s="22">
        <f>IF(K16=0,"－",ROUND(K16/K59*100,1))</f>
        <v>0.1</v>
      </c>
      <c r="M16" s="21">
        <v>8</v>
      </c>
      <c r="N16" s="22">
        <f>IF(M16=0,"－",ROUND(M16/M59*100,1))</f>
        <v>0.3</v>
      </c>
    </row>
    <row r="17" spans="1:14" s="5" customFormat="1" ht="11.25" customHeight="1">
      <c r="A17" s="42" t="s">
        <v>15</v>
      </c>
      <c r="B17" s="43"/>
      <c r="C17" s="17">
        <f>SUM(C18:C20)</f>
        <v>13</v>
      </c>
      <c r="D17" s="18">
        <f>IF(C17=0,"－",ROUND(C17/C59*100,1))</f>
        <v>0.3</v>
      </c>
      <c r="E17" s="17">
        <f>SUM(E18:E20)</f>
        <v>48</v>
      </c>
      <c r="F17" s="18">
        <f>IF(E17=0,"－",ROUND(E17/E59*100,1))</f>
        <v>1.2</v>
      </c>
      <c r="G17" s="17">
        <f>SUM(G18:G20)</f>
        <v>12</v>
      </c>
      <c r="H17" s="18">
        <f>IF(G17=0,"－",ROUND(G17/G59*100,1))</f>
        <v>0.4</v>
      </c>
      <c r="I17" s="17">
        <f>SUM(I18:I20)</f>
        <v>37</v>
      </c>
      <c r="J17" s="18">
        <f>IF(I17=0,"－",ROUND(I17/I59*100,1))</f>
        <v>1.1</v>
      </c>
      <c r="K17" s="17">
        <f>SUM(K18:K20)</f>
        <v>14</v>
      </c>
      <c r="L17" s="18">
        <f>IF(K17=0,"－",ROUND(K17/K59*100,1))</f>
        <v>0.5</v>
      </c>
      <c r="M17" s="17">
        <f>SUM(M18:M20)</f>
        <v>29</v>
      </c>
      <c r="N17" s="18">
        <f>IF(M17=0,"－",ROUND(M17/M59*100,1))</f>
        <v>1</v>
      </c>
    </row>
    <row r="18" spans="1:14" ht="11.25" customHeight="1">
      <c r="A18" s="23"/>
      <c r="B18" s="20" t="s">
        <v>9</v>
      </c>
      <c r="C18" s="21">
        <v>2</v>
      </c>
      <c r="D18" s="22">
        <f>IF(C18=0,"－",ROUND(C18/C59*100,1))</f>
        <v>0</v>
      </c>
      <c r="E18" s="21">
        <v>21</v>
      </c>
      <c r="F18" s="22">
        <f>IF(E18=0,"－",ROUND(E18/E59*100,1))</f>
        <v>0.5</v>
      </c>
      <c r="G18" s="21">
        <v>6</v>
      </c>
      <c r="H18" s="22">
        <f>IF(G18=0,"－",ROUND(G18/G59*100,1))</f>
        <v>0.2</v>
      </c>
      <c r="I18" s="21">
        <v>12</v>
      </c>
      <c r="J18" s="22">
        <f>IF(I18=0,"－",ROUND(I18/I59*100,1))</f>
        <v>0.4</v>
      </c>
      <c r="K18" s="21">
        <v>7</v>
      </c>
      <c r="L18" s="22">
        <f>IF(K18=0,"－",ROUND(K18/K59*100,1))</f>
        <v>0.3</v>
      </c>
      <c r="M18" s="21">
        <v>13</v>
      </c>
      <c r="N18" s="22">
        <f>IF(M18=0,"－",ROUND(M18/M59*100,1))</f>
        <v>0.5</v>
      </c>
    </row>
    <row r="19" spans="1:14" ht="11.25" customHeight="1">
      <c r="A19" s="23"/>
      <c r="B19" s="20" t="s">
        <v>10</v>
      </c>
      <c r="C19" s="21">
        <v>3</v>
      </c>
      <c r="D19" s="22">
        <f>IF(C19=0,"－",ROUND(C19/C59*100,1))</f>
        <v>0.1</v>
      </c>
      <c r="E19" s="21">
        <v>19</v>
      </c>
      <c r="F19" s="22">
        <f>IF(E19=0,"－",ROUND(E19/E59*100,1))</f>
        <v>0.5</v>
      </c>
      <c r="G19" s="21">
        <v>4</v>
      </c>
      <c r="H19" s="22">
        <f>IF(G19=0,"－",ROUND(G19/G59*100,1))</f>
        <v>0.1</v>
      </c>
      <c r="I19" s="21">
        <v>10</v>
      </c>
      <c r="J19" s="22">
        <f>IF(I19=0,"－",ROUND(I19/I59*100,1))</f>
        <v>0.3</v>
      </c>
      <c r="K19" s="21">
        <v>4</v>
      </c>
      <c r="L19" s="22">
        <f>IF(K19=0,"－",ROUND(K19/K59*100,1))</f>
        <v>0.1</v>
      </c>
      <c r="M19" s="21">
        <v>10</v>
      </c>
      <c r="N19" s="22">
        <f>IF(M19=0,"－",ROUND(M19/M59*100,1))</f>
        <v>0.4</v>
      </c>
    </row>
    <row r="20" spans="1:14" ht="11.25" customHeight="1">
      <c r="A20" s="23"/>
      <c r="B20" s="20" t="s">
        <v>11</v>
      </c>
      <c r="C20" s="21">
        <v>8</v>
      </c>
      <c r="D20" s="22">
        <f>IF(C20=0,"－",ROUND(C20/C59*100,1))</f>
        <v>0.2</v>
      </c>
      <c r="E20" s="21">
        <v>8</v>
      </c>
      <c r="F20" s="22">
        <f>IF(E20=0,"－",ROUND(E20/E59*100,1))</f>
        <v>0.2</v>
      </c>
      <c r="G20" s="21">
        <v>2</v>
      </c>
      <c r="H20" s="22">
        <f>IF(G20=0,"－",ROUND(G20/G59*100,1))</f>
        <v>0.1</v>
      </c>
      <c r="I20" s="21">
        <v>15</v>
      </c>
      <c r="J20" s="22">
        <f>IF(I20=0,"－",ROUND(I20/I59*100,1))</f>
        <v>0.5</v>
      </c>
      <c r="K20" s="21">
        <v>3</v>
      </c>
      <c r="L20" s="22">
        <f>IF(K20=0,"－",ROUND(K20/K59*100,1))</f>
        <v>0.1</v>
      </c>
      <c r="M20" s="21">
        <v>6</v>
      </c>
      <c r="N20" s="22">
        <f>IF(M20=0,"－",ROUND(M20/M59*100,1))</f>
        <v>0.2</v>
      </c>
    </row>
    <row r="21" spans="1:14" s="5" customFormat="1" ht="11.25" customHeight="1">
      <c r="A21" s="42" t="s">
        <v>16</v>
      </c>
      <c r="B21" s="43"/>
      <c r="C21" s="17">
        <f>SUM(C22:C24)</f>
        <v>45</v>
      </c>
      <c r="D21" s="18">
        <f>IF(C21=0,"－",ROUND(C21/C59*100,1))</f>
        <v>1.1</v>
      </c>
      <c r="E21" s="17">
        <f>SUM(E22:E24)</f>
        <v>88</v>
      </c>
      <c r="F21" s="18">
        <f>IF(E21=0,"－",ROUND(E21/E59*100,1))</f>
        <v>2.2</v>
      </c>
      <c r="G21" s="17">
        <f>SUM(G22:G24)</f>
        <v>35</v>
      </c>
      <c r="H21" s="18">
        <f>IF(G21=0,"－",ROUND(G21/G59*100,1))</f>
        <v>1.1</v>
      </c>
      <c r="I21" s="17">
        <f>SUM(I22:I24)</f>
        <v>75</v>
      </c>
      <c r="J21" s="18">
        <f>IF(I21=0,"－",ROUND(I21/I59*100,1))</f>
        <v>2.3</v>
      </c>
      <c r="K21" s="17">
        <f>SUM(K22:K24)</f>
        <v>34</v>
      </c>
      <c r="L21" s="18">
        <f>IF(K21=0,"－",ROUND(K21/K59*100,1))</f>
        <v>1.2</v>
      </c>
      <c r="M21" s="17">
        <f>SUM(M22:M24)</f>
        <v>60</v>
      </c>
      <c r="N21" s="18">
        <f>IF(M21=0,"－",ROUND(M21/M59*100,1))</f>
        <v>2.2</v>
      </c>
    </row>
    <row r="22" spans="1:14" ht="11.25" customHeight="1">
      <c r="A22" s="23"/>
      <c r="B22" s="20" t="s">
        <v>9</v>
      </c>
      <c r="C22" s="21">
        <v>17</v>
      </c>
      <c r="D22" s="22">
        <f>IF(C22=0,"－",ROUND(C22/C59*100,1))</f>
        <v>0.4</v>
      </c>
      <c r="E22" s="21">
        <v>30</v>
      </c>
      <c r="F22" s="22">
        <f>IF(E22=0,"－",ROUND(E22/E59*100,1))</f>
        <v>0.7</v>
      </c>
      <c r="G22" s="21">
        <v>12</v>
      </c>
      <c r="H22" s="22">
        <f>IF(G22=0,"－",ROUND(G22/G59*100,1))</f>
        <v>0.4</v>
      </c>
      <c r="I22" s="21">
        <v>27</v>
      </c>
      <c r="J22" s="22">
        <f>IF(I22=0,"－",ROUND(I22/I59*100,1))</f>
        <v>0.8</v>
      </c>
      <c r="K22" s="21">
        <v>10</v>
      </c>
      <c r="L22" s="22">
        <f>IF(K22=0,"－",ROUND(K22/K59*100,1))</f>
        <v>0.4</v>
      </c>
      <c r="M22" s="21">
        <v>21</v>
      </c>
      <c r="N22" s="22">
        <f>IF(M22=0,"－",ROUND(M22/M59*100,1))</f>
        <v>0.8</v>
      </c>
    </row>
    <row r="23" spans="1:14" ht="11.25" customHeight="1">
      <c r="A23" s="23"/>
      <c r="B23" s="20" t="s">
        <v>10</v>
      </c>
      <c r="C23" s="21">
        <v>14</v>
      </c>
      <c r="D23" s="22">
        <f>IF(C23=0,"－",ROUND(C23/C59*100,1))</f>
        <v>0.3</v>
      </c>
      <c r="E23" s="21">
        <v>30</v>
      </c>
      <c r="F23" s="22">
        <f>IF(E23=0,"－",ROUND(E23/E59*100,1))</f>
        <v>0.7</v>
      </c>
      <c r="G23" s="21">
        <v>10</v>
      </c>
      <c r="H23" s="22">
        <f>IF(G23=0,"－",ROUND(G23/G59*100,1))</f>
        <v>0.3</v>
      </c>
      <c r="I23" s="21">
        <v>26</v>
      </c>
      <c r="J23" s="22">
        <f>IF(I23=0,"－",ROUND(I23/I59*100,1))</f>
        <v>0.8</v>
      </c>
      <c r="K23" s="21">
        <v>11</v>
      </c>
      <c r="L23" s="22">
        <f>IF(K23=0,"－",ROUND(K23/K59*100,1))</f>
        <v>0.4</v>
      </c>
      <c r="M23" s="21">
        <v>21</v>
      </c>
      <c r="N23" s="22">
        <f>IF(M23=0,"－",ROUND(M23/M59*100,1))</f>
        <v>0.8</v>
      </c>
    </row>
    <row r="24" spans="1:14" ht="11.25" customHeight="1">
      <c r="A24" s="23"/>
      <c r="B24" s="20" t="s">
        <v>11</v>
      </c>
      <c r="C24" s="21">
        <v>14</v>
      </c>
      <c r="D24" s="22">
        <f>IF(C24=0,"－",ROUND(C24/C59*100,1))</f>
        <v>0.3</v>
      </c>
      <c r="E24" s="21">
        <v>28</v>
      </c>
      <c r="F24" s="22">
        <f>IF(E24=0,"－",ROUND(E24/E59*100,1))</f>
        <v>0.7</v>
      </c>
      <c r="G24" s="21">
        <v>13</v>
      </c>
      <c r="H24" s="22">
        <f>IF(G24=0,"－",ROUND(G24/G59*100,1))</f>
        <v>0.4</v>
      </c>
      <c r="I24" s="21">
        <v>22</v>
      </c>
      <c r="J24" s="22">
        <f>IF(I24=0,"－",ROUND(I24/I59*100,1))</f>
        <v>0.7</v>
      </c>
      <c r="K24" s="21">
        <v>13</v>
      </c>
      <c r="L24" s="22">
        <f>IF(K24=0,"－",ROUND(K24/K59*100,1))</f>
        <v>0.5</v>
      </c>
      <c r="M24" s="21">
        <v>18</v>
      </c>
      <c r="N24" s="22">
        <f>IF(M24=0,"－",ROUND(M24/M59*100,1))</f>
        <v>0.6</v>
      </c>
    </row>
    <row r="25" spans="1:14" s="5" customFormat="1" ht="11.25" customHeight="1">
      <c r="A25" s="42" t="s">
        <v>17</v>
      </c>
      <c r="B25" s="43"/>
      <c r="C25" s="17">
        <v>100</v>
      </c>
      <c r="D25" s="18">
        <f>IF(C25=0,"－",ROUND(C25/C59*100,1))</f>
        <v>2.5</v>
      </c>
      <c r="E25" s="17">
        <v>128</v>
      </c>
      <c r="F25" s="18">
        <f>IF(E25=0,"－",ROUND(E25/E59*100,1))</f>
        <v>3.2</v>
      </c>
      <c r="G25" s="17">
        <v>67</v>
      </c>
      <c r="H25" s="18">
        <f>IF(G25=0,"－",ROUND(G25/G59*100,1))</f>
        <v>2</v>
      </c>
      <c r="I25" s="17">
        <v>102</v>
      </c>
      <c r="J25" s="18">
        <f>IF(I25=0,"－",ROUND(I25/I59*100,1))</f>
        <v>3.1</v>
      </c>
      <c r="K25" s="17">
        <v>63</v>
      </c>
      <c r="L25" s="18">
        <f>IF(K25=0,"－",ROUND(K25/K59*100,1))</f>
        <v>2.3</v>
      </c>
      <c r="M25" s="17">
        <v>71</v>
      </c>
      <c r="N25" s="18">
        <f>IF(M25=0,"－",ROUND(M25/M59*100,1))</f>
        <v>2.5</v>
      </c>
    </row>
    <row r="26" spans="1:14" s="5" customFormat="1" ht="11.25" customHeight="1">
      <c r="A26" s="42" t="s">
        <v>18</v>
      </c>
      <c r="B26" s="43"/>
      <c r="C26" s="17">
        <v>20</v>
      </c>
      <c r="D26" s="18">
        <f>IF(C26=0,"－",ROUND(C26/C59*100,1))</f>
        <v>0.5</v>
      </c>
      <c r="E26" s="17">
        <v>23</v>
      </c>
      <c r="F26" s="18">
        <f>IF(E26=0,"－",ROUND(E26/E59*100,1))</f>
        <v>0.6</v>
      </c>
      <c r="G26" s="17">
        <v>19</v>
      </c>
      <c r="H26" s="18">
        <f>IF(G26=0,"－",ROUND(G26/G59*100,1))</f>
        <v>0.6</v>
      </c>
      <c r="I26" s="17">
        <v>27</v>
      </c>
      <c r="J26" s="18">
        <f>IF(I26=0,"－",ROUND(I26/I59*100,1))</f>
        <v>0.8</v>
      </c>
      <c r="K26" s="17">
        <v>17</v>
      </c>
      <c r="L26" s="18">
        <f>IF(K26=0,"－",ROUND(K26/K59*100,1))</f>
        <v>0.6</v>
      </c>
      <c r="M26" s="17">
        <v>16</v>
      </c>
      <c r="N26" s="18">
        <f>IF(M26=0,"－",ROUND(M26/M59*100,1))</f>
        <v>0.6</v>
      </c>
    </row>
    <row r="27" spans="1:14" s="5" customFormat="1" ht="11.25" customHeight="1">
      <c r="A27" s="42" t="s">
        <v>19</v>
      </c>
      <c r="B27" s="43"/>
      <c r="C27" s="17">
        <f>SUM(C28:C31)</f>
        <v>194</v>
      </c>
      <c r="D27" s="18">
        <f>IF(C27=0,"－",ROUND(C27/C59*100,1))</f>
        <v>4.8</v>
      </c>
      <c r="E27" s="17">
        <f>SUM(E28:E31)</f>
        <v>107</v>
      </c>
      <c r="F27" s="18">
        <f>IF(E27=0,"－",ROUND(E27/E59*100,1))</f>
        <v>2.7</v>
      </c>
      <c r="G27" s="17">
        <f>SUM(G28:G31)</f>
        <v>157</v>
      </c>
      <c r="H27" s="18">
        <f>IF(G27=0,"－",ROUND(G27/G59*100,1))</f>
        <v>4.7</v>
      </c>
      <c r="I27" s="17">
        <f>SUM(I28:I31)</f>
        <v>89</v>
      </c>
      <c r="J27" s="18">
        <f>IF(I27=0,"－",ROUND(I27/I59*100,1))</f>
        <v>2.7</v>
      </c>
      <c r="K27" s="17">
        <f>SUM(K28:K31)</f>
        <v>122</v>
      </c>
      <c r="L27" s="18">
        <f>IF(K27=0,"－",ROUND(K27/K59*100,1))</f>
        <v>4.4</v>
      </c>
      <c r="M27" s="17">
        <f>SUM(M28:M31)</f>
        <v>69</v>
      </c>
      <c r="N27" s="18">
        <f>IF(M27=0,"－",ROUND(M27/M59*100,1))</f>
        <v>2.5</v>
      </c>
    </row>
    <row r="28" spans="1:14" ht="11.25" customHeight="1">
      <c r="A28" s="23"/>
      <c r="B28" s="20" t="s">
        <v>20</v>
      </c>
      <c r="C28" s="21">
        <v>11</v>
      </c>
      <c r="D28" s="22">
        <f>IF(C28=0,"－",ROUND(C28/C59*100,1))</f>
        <v>0.3</v>
      </c>
      <c r="E28" s="21">
        <v>11</v>
      </c>
      <c r="F28" s="22">
        <f>IF(E28=0,"－",ROUND(E28/E59*100,1))</f>
        <v>0.3</v>
      </c>
      <c r="G28" s="21">
        <v>9</v>
      </c>
      <c r="H28" s="22">
        <f>IF(G28=0,"－",ROUND(G28/G59*100,1))</f>
        <v>0.3</v>
      </c>
      <c r="I28" s="21">
        <v>13</v>
      </c>
      <c r="J28" s="22">
        <f>IF(I28=0,"－",ROUND(I28/I59*100,1))</f>
        <v>0.4</v>
      </c>
      <c r="K28" s="21">
        <v>8</v>
      </c>
      <c r="L28" s="22">
        <f>IF(K28=0,"－",ROUND(K28/K59*100,1))</f>
        <v>0.3</v>
      </c>
      <c r="M28" s="21">
        <v>5</v>
      </c>
      <c r="N28" s="22">
        <f>IF(M28=0,"－",ROUND(M28/M59*100,1))</f>
        <v>0.2</v>
      </c>
    </row>
    <row r="29" spans="1:14" ht="11.25" customHeight="1">
      <c r="A29" s="23"/>
      <c r="B29" s="20" t="s">
        <v>21</v>
      </c>
      <c r="C29" s="21">
        <v>35</v>
      </c>
      <c r="D29" s="22">
        <f>IF(C29=0,"－",ROUND(C29/C59*100,1))</f>
        <v>0.9</v>
      </c>
      <c r="E29" s="21">
        <v>29</v>
      </c>
      <c r="F29" s="22">
        <f>IF(E29=0,"－",ROUND(E29/E59*100,1))</f>
        <v>0.7</v>
      </c>
      <c r="G29" s="21">
        <v>30</v>
      </c>
      <c r="H29" s="22">
        <f>IF(G29=0,"－",ROUND(G29/G59*100,1))</f>
        <v>0.9</v>
      </c>
      <c r="I29" s="21">
        <v>21</v>
      </c>
      <c r="J29" s="22">
        <f>IF(I29=0,"－",ROUND(I29/I59*100,1))</f>
        <v>0.6</v>
      </c>
      <c r="K29" s="21">
        <v>18</v>
      </c>
      <c r="L29" s="22">
        <f>IF(K29=0,"－",ROUND(K29/K59*100,1))</f>
        <v>0.6</v>
      </c>
      <c r="M29" s="21">
        <v>20</v>
      </c>
      <c r="N29" s="22">
        <f>IF(M29=0,"－",ROUND(M29/M59*100,1))</f>
        <v>0.7</v>
      </c>
    </row>
    <row r="30" spans="1:14" ht="11.25" customHeight="1">
      <c r="A30" s="23"/>
      <c r="B30" s="20" t="s">
        <v>22</v>
      </c>
      <c r="C30" s="21">
        <v>134</v>
      </c>
      <c r="D30" s="22">
        <f>IF(C30=0,"－",ROUND(C30/C59*100,1))</f>
        <v>3.3</v>
      </c>
      <c r="E30" s="21">
        <v>56</v>
      </c>
      <c r="F30" s="22">
        <f>IF(E30=0,"－",ROUND(E30/E59*100,1))</f>
        <v>1.4</v>
      </c>
      <c r="G30" s="21">
        <v>106</v>
      </c>
      <c r="H30" s="22">
        <f>IF(G30=0,"－",ROUND(G30/G59*100,1))</f>
        <v>3.2</v>
      </c>
      <c r="I30" s="21">
        <v>37</v>
      </c>
      <c r="J30" s="22">
        <f>IF(I30=0,"－",ROUND(I30/I59*100,1))</f>
        <v>1.1</v>
      </c>
      <c r="K30" s="21">
        <v>87</v>
      </c>
      <c r="L30" s="22">
        <f>IF(K30=0,"－",ROUND(K30/K59*100,1))</f>
        <v>3.1</v>
      </c>
      <c r="M30" s="21">
        <v>36</v>
      </c>
      <c r="N30" s="22">
        <f>IF(M30=0,"－",ROUND(M30/M59*100,1))</f>
        <v>1.3</v>
      </c>
    </row>
    <row r="31" spans="1:14" ht="11.25" customHeight="1">
      <c r="A31" s="23"/>
      <c r="B31" s="20" t="s">
        <v>0</v>
      </c>
      <c r="C31" s="21">
        <v>14</v>
      </c>
      <c r="D31" s="22">
        <f>IF(C31=0,"－",ROUND(C31/C59*100,1))</f>
        <v>0.3</v>
      </c>
      <c r="E31" s="21">
        <v>11</v>
      </c>
      <c r="F31" s="22">
        <f>IF(E31=0,"－",ROUND(E31/E59*100,1))</f>
        <v>0.3</v>
      </c>
      <c r="G31" s="21">
        <v>12</v>
      </c>
      <c r="H31" s="22">
        <f>IF(G31=0,"－",ROUND(G31/G59*100,1))</f>
        <v>0.4</v>
      </c>
      <c r="I31" s="21">
        <v>18</v>
      </c>
      <c r="J31" s="22">
        <f>IF(I31=0,"－",ROUND(I31/I59*100,1))</f>
        <v>0.5</v>
      </c>
      <c r="K31" s="21">
        <v>9</v>
      </c>
      <c r="L31" s="22">
        <f>IF(K31=0,"－",ROUND(K31/K59*100,1))</f>
        <v>0.3</v>
      </c>
      <c r="M31" s="21">
        <v>8</v>
      </c>
      <c r="N31" s="22">
        <f>IF(M31=0,"－",ROUND(M31/M59*100,1))</f>
        <v>0.3</v>
      </c>
    </row>
    <row r="32" spans="1:14" s="5" customFormat="1" ht="11.25" customHeight="1">
      <c r="A32" s="57" t="s">
        <v>44</v>
      </c>
      <c r="B32" s="58"/>
      <c r="C32" s="34">
        <v>99</v>
      </c>
      <c r="D32" s="18">
        <f>IF(C32=0,"－",ROUND(C32/C59*100,1))</f>
        <v>2.5</v>
      </c>
      <c r="E32" s="17">
        <v>105</v>
      </c>
      <c r="F32" s="18">
        <f>IF(E32=0,"－",ROUND(E32/E59*100,1))</f>
        <v>2.6</v>
      </c>
      <c r="G32" s="34">
        <v>69</v>
      </c>
      <c r="H32" s="18">
        <f>IF(G32=0,"－",ROUND(G32/G59*100,1))</f>
        <v>2.1</v>
      </c>
      <c r="I32" s="17">
        <v>99</v>
      </c>
      <c r="J32" s="18">
        <f>IF(I32=0,"－",ROUND(I32/I59*100,1))</f>
        <v>3</v>
      </c>
      <c r="K32" s="34">
        <v>67</v>
      </c>
      <c r="L32" s="18">
        <f>IF(K32=0,"－",ROUND(K32/K59*100,1))</f>
        <v>2.4</v>
      </c>
      <c r="M32" s="17">
        <v>83</v>
      </c>
      <c r="N32" s="18">
        <f>IF(M32=0,"－",ROUND(M32/M59*100,1))</f>
        <v>3</v>
      </c>
    </row>
    <row r="33" spans="1:14" s="5" customFormat="1" ht="11.25" customHeight="1">
      <c r="A33" s="42" t="s">
        <v>23</v>
      </c>
      <c r="B33" s="43"/>
      <c r="C33" s="17">
        <v>51</v>
      </c>
      <c r="D33" s="18">
        <f>IF(C33=0,"－",ROUND(C33/C59*100,1))</f>
        <v>1.3</v>
      </c>
      <c r="E33" s="17">
        <v>30</v>
      </c>
      <c r="F33" s="18">
        <f>IF(E33=0,"－",ROUND(E33/E59*100,1))</f>
        <v>0.7</v>
      </c>
      <c r="G33" s="17">
        <v>27</v>
      </c>
      <c r="H33" s="18">
        <f>IF(G33=0,"－",ROUND(G33/G59*100,1))</f>
        <v>0.8</v>
      </c>
      <c r="I33" s="17">
        <v>25</v>
      </c>
      <c r="J33" s="18">
        <f>IF(I33=0,"－",ROUND(I33/I59*100,1))</f>
        <v>0.8</v>
      </c>
      <c r="K33" s="17">
        <v>34</v>
      </c>
      <c r="L33" s="18">
        <f>IF(K33=0,"－",ROUND(K33/K59*100,1))</f>
        <v>1.2</v>
      </c>
      <c r="M33" s="17">
        <v>14</v>
      </c>
      <c r="N33" s="18">
        <f>IF(M33=0,"－",ROUND(M33/M59*100,1))</f>
        <v>0.5</v>
      </c>
    </row>
    <row r="34" spans="1:14" s="5" customFormat="1" ht="11.25" customHeight="1">
      <c r="A34" s="42" t="s">
        <v>24</v>
      </c>
      <c r="B34" s="43"/>
      <c r="C34" s="17">
        <v>1</v>
      </c>
      <c r="D34" s="18">
        <f>IF(C34=0,"－",ROUND(C34/C59*100,1))</f>
        <v>0</v>
      </c>
      <c r="E34" s="17">
        <v>0</v>
      </c>
      <c r="F34" s="18" t="str">
        <f>IF(E34=0,"－",ROUND(E34/E59*100,1))</f>
        <v>－</v>
      </c>
      <c r="G34" s="17">
        <v>0</v>
      </c>
      <c r="H34" s="18" t="str">
        <f>IF(G34=0,"－",ROUND(G34/G59*100,1))</f>
        <v>－</v>
      </c>
      <c r="I34" s="17">
        <v>1</v>
      </c>
      <c r="J34" s="18">
        <f>IF(I34=0,"－",ROUND(I34/I59*100,1))</f>
        <v>0</v>
      </c>
      <c r="K34" s="17">
        <v>0</v>
      </c>
      <c r="L34" s="18" t="str">
        <f>IF(K34=0,"－",ROUND(K34/K59*100,1))</f>
        <v>－</v>
      </c>
      <c r="M34" s="17">
        <v>1</v>
      </c>
      <c r="N34" s="18">
        <f>IF(M34=0,"－",ROUND(M34/M59*100,1))</f>
        <v>0</v>
      </c>
    </row>
    <row r="35" spans="1:14" s="5" customFormat="1" ht="11.25" customHeight="1">
      <c r="A35" s="42" t="s">
        <v>25</v>
      </c>
      <c r="B35" s="43"/>
      <c r="C35" s="17">
        <v>1</v>
      </c>
      <c r="D35" s="18">
        <f>IF(C35=0,"－",ROUND(C35/C59*100,1))</f>
        <v>0</v>
      </c>
      <c r="E35" s="17">
        <v>4</v>
      </c>
      <c r="F35" s="18">
        <f>IF(E35=0,"－",ROUND(E35/E59*100,1))</f>
        <v>0.1</v>
      </c>
      <c r="G35" s="17">
        <v>0</v>
      </c>
      <c r="H35" s="18" t="str">
        <f>IF(G35=0,"－",ROUND(G35/G59*100,1))</f>
        <v>－</v>
      </c>
      <c r="I35" s="17">
        <v>2</v>
      </c>
      <c r="J35" s="18">
        <f>IF(I35=0,"－",ROUND(I35/I59*100,1))</f>
        <v>0.1</v>
      </c>
      <c r="K35" s="17">
        <v>1</v>
      </c>
      <c r="L35" s="18">
        <f>IF(K35=0,"－",ROUND(K35/K59*100,1))</f>
        <v>0</v>
      </c>
      <c r="M35" s="17">
        <v>0</v>
      </c>
      <c r="N35" s="18" t="str">
        <f>IF(M35=0,"－",ROUND(M35/M59*100,1))</f>
        <v>－</v>
      </c>
    </row>
    <row r="36" spans="1:14" s="5" customFormat="1" ht="11.25" customHeight="1">
      <c r="A36" s="42" t="s">
        <v>26</v>
      </c>
      <c r="B36" s="43"/>
      <c r="C36" s="17">
        <v>263</v>
      </c>
      <c r="D36" s="18">
        <f>IF(C36=0,"－",ROUND(C36/C59*100,1))</f>
        <v>6.5</v>
      </c>
      <c r="E36" s="17">
        <v>193</v>
      </c>
      <c r="F36" s="18">
        <f>IF(E36=0,"－",ROUND(E36/E59*100,1))</f>
        <v>4.8</v>
      </c>
      <c r="G36" s="17">
        <v>211</v>
      </c>
      <c r="H36" s="18">
        <f>IF(G36=0,"－",ROUND(G36/G59*100,1))</f>
        <v>6.3</v>
      </c>
      <c r="I36" s="17">
        <v>151</v>
      </c>
      <c r="J36" s="18">
        <f>IF(I36=0,"－",ROUND(I36/I59*100,1))</f>
        <v>4.5</v>
      </c>
      <c r="K36" s="17">
        <v>199</v>
      </c>
      <c r="L36" s="18">
        <f>IF(K36=0,"－",ROUND(K36/K59*100,1))</f>
        <v>7.1</v>
      </c>
      <c r="M36" s="17">
        <v>152</v>
      </c>
      <c r="N36" s="18">
        <f>IF(M36=0,"－",ROUND(M36/M59*100,1))</f>
        <v>5.4</v>
      </c>
    </row>
    <row r="37" spans="1:14" s="5" customFormat="1" ht="11.25" customHeight="1">
      <c r="A37" s="42" t="s">
        <v>27</v>
      </c>
      <c r="B37" s="43"/>
      <c r="C37" s="17">
        <v>303</v>
      </c>
      <c r="D37" s="18">
        <f>IF(C37=0,"－",ROUND(C37/C59*100,1))</f>
        <v>7.5</v>
      </c>
      <c r="E37" s="17">
        <v>315</v>
      </c>
      <c r="F37" s="18">
        <f>IF(E37=0,"－",ROUND(E37/E59*100,1))</f>
        <v>7.8</v>
      </c>
      <c r="G37" s="17">
        <v>292</v>
      </c>
      <c r="H37" s="18">
        <f>IF(G37=0,"－",ROUND(G37/G59*100,1))</f>
        <v>8.8</v>
      </c>
      <c r="I37" s="17">
        <v>277</v>
      </c>
      <c r="J37" s="18">
        <f>IF(I37=0,"－",ROUND(I37/I59*100,1))</f>
        <v>8.3</v>
      </c>
      <c r="K37" s="17">
        <v>247</v>
      </c>
      <c r="L37" s="18">
        <f>IF(K37=0,"－",ROUND(K37/K59*100,1))</f>
        <v>8.9</v>
      </c>
      <c r="M37" s="17">
        <v>234</v>
      </c>
      <c r="N37" s="18">
        <f>IF(M37=0,"－",ROUND(M37/M59*100,1))</f>
        <v>8.4</v>
      </c>
    </row>
    <row r="38" spans="1:14" s="5" customFormat="1" ht="11.25" customHeight="1">
      <c r="A38" s="42" t="s">
        <v>28</v>
      </c>
      <c r="B38" s="43"/>
      <c r="C38" s="17">
        <v>282</v>
      </c>
      <c r="D38" s="18">
        <f>IF(C38=0,"－",ROUND(C38/C59*100,1))</f>
        <v>7</v>
      </c>
      <c r="E38" s="17">
        <v>309</v>
      </c>
      <c r="F38" s="18">
        <f>IF(E38=0,"－",ROUND(E38/E59*100,1))</f>
        <v>7.7</v>
      </c>
      <c r="G38" s="17">
        <v>256</v>
      </c>
      <c r="H38" s="18">
        <f>IF(G38=0,"－",ROUND(G38/G59*100,1))</f>
        <v>7.7</v>
      </c>
      <c r="I38" s="17">
        <v>220</v>
      </c>
      <c r="J38" s="18">
        <f>IF(I38=0,"－",ROUND(I38/I59*100,1))</f>
        <v>6.6</v>
      </c>
      <c r="K38" s="17">
        <v>215</v>
      </c>
      <c r="L38" s="18">
        <f>IF(K38=0,"－",ROUND(K38/K59*100,1))</f>
        <v>7.7</v>
      </c>
      <c r="M38" s="17">
        <v>232</v>
      </c>
      <c r="N38" s="18">
        <f>IF(M38=0,"－",ROUND(M38/M59*100,1))</f>
        <v>8.3</v>
      </c>
    </row>
    <row r="39" spans="1:14" s="5" customFormat="1" ht="11.25" customHeight="1">
      <c r="A39" s="42" t="s">
        <v>29</v>
      </c>
      <c r="B39" s="43"/>
      <c r="C39" s="17">
        <v>49</v>
      </c>
      <c r="D39" s="18">
        <f>IF(C39=0,"－",ROUND(C39/C59*100,1))</f>
        <v>1.2</v>
      </c>
      <c r="E39" s="17">
        <v>57</v>
      </c>
      <c r="F39" s="18">
        <f>IF(E39=0,"－",ROUND(E39/E59*100,1))</f>
        <v>1.4</v>
      </c>
      <c r="G39" s="17">
        <v>47</v>
      </c>
      <c r="H39" s="18">
        <f>IF(G39=0,"－",ROUND(G39/G59*100,1))</f>
        <v>1.4</v>
      </c>
      <c r="I39" s="17">
        <v>49</v>
      </c>
      <c r="J39" s="18">
        <f>IF(I39=0,"－",ROUND(I39/I59*100,1))</f>
        <v>1.5</v>
      </c>
      <c r="K39" s="17">
        <v>35</v>
      </c>
      <c r="L39" s="18">
        <f>IF(K39=0,"－",ROUND(K39/K59*100,1))</f>
        <v>1.3</v>
      </c>
      <c r="M39" s="17">
        <v>43</v>
      </c>
      <c r="N39" s="18">
        <f>IF(M39=0,"－",ROUND(M39/M59*100,1))</f>
        <v>1.5</v>
      </c>
    </row>
    <row r="40" spans="1:14" s="5" customFormat="1" ht="11.25" customHeight="1">
      <c r="A40" s="42" t="s">
        <v>30</v>
      </c>
      <c r="B40" s="43"/>
      <c r="C40" s="17">
        <v>38</v>
      </c>
      <c r="D40" s="18">
        <f>IF(C40=0,"－",ROUND(C40/C59*100,1))</f>
        <v>0.9</v>
      </c>
      <c r="E40" s="17">
        <v>26</v>
      </c>
      <c r="F40" s="18">
        <f>IF(E40=0,"－",ROUND(E40/E59*100,1))</f>
        <v>0.6</v>
      </c>
      <c r="G40" s="17">
        <v>34</v>
      </c>
      <c r="H40" s="18">
        <f>IF(G40=0,"－",ROUND(G40/G59*100,1))</f>
        <v>1</v>
      </c>
      <c r="I40" s="17">
        <v>44</v>
      </c>
      <c r="J40" s="18">
        <f>IF(I40=0,"－",ROUND(I40/I59*100,1))</f>
        <v>1.3</v>
      </c>
      <c r="K40" s="17">
        <v>26</v>
      </c>
      <c r="L40" s="18">
        <f>IF(K40=0,"－",ROUND(K40/K59*100,1))</f>
        <v>0.9</v>
      </c>
      <c r="M40" s="17">
        <v>27</v>
      </c>
      <c r="N40" s="18">
        <f>IF(M40=0,"－",ROUND(M40/M59*100,1))</f>
        <v>1</v>
      </c>
    </row>
    <row r="41" spans="1:14" s="5" customFormat="1" ht="11.25" customHeight="1">
      <c r="A41" s="42" t="s">
        <v>45</v>
      </c>
      <c r="B41" s="43"/>
      <c r="C41" s="34">
        <v>106</v>
      </c>
      <c r="D41" s="18">
        <f>IF(C41=0,"－",ROUND(C41/C59*100,1))</f>
        <v>2.6</v>
      </c>
      <c r="E41" s="17">
        <v>84</v>
      </c>
      <c r="F41" s="18">
        <f>IF(E41=0,"－",ROUND(E41/E59*100,1))</f>
        <v>2.1</v>
      </c>
      <c r="G41" s="34">
        <v>88</v>
      </c>
      <c r="H41" s="18">
        <f>IF(G41=0,"－",ROUND(G41/G59*100,1))</f>
        <v>2.6</v>
      </c>
      <c r="I41" s="17">
        <v>61</v>
      </c>
      <c r="J41" s="18">
        <f>IF(I41=0,"－",ROUND(I41/I59*100,1))</f>
        <v>1.8</v>
      </c>
      <c r="K41" s="34">
        <v>70</v>
      </c>
      <c r="L41" s="18">
        <f>IF(K41=0,"－",ROUND(K41/K59*100,1))</f>
        <v>2.5</v>
      </c>
      <c r="M41" s="17">
        <v>58</v>
      </c>
      <c r="N41" s="18">
        <f>IF(M41=0,"－",ROUND(M41/M59*100,1))</f>
        <v>2.1</v>
      </c>
    </row>
    <row r="42" spans="1:14" s="5" customFormat="1" ht="11.25" customHeight="1">
      <c r="A42" s="42" t="s">
        <v>46</v>
      </c>
      <c r="B42" s="43"/>
      <c r="C42" s="34">
        <v>19</v>
      </c>
      <c r="D42" s="18">
        <f>IF(C42=0,"－",ROUND(C42/C59*100,1))</f>
        <v>0.5</v>
      </c>
      <c r="E42" s="17">
        <v>24</v>
      </c>
      <c r="F42" s="18">
        <f>IF(E42=0,"－",ROUND(E42/E59*100,1))</f>
        <v>0.6</v>
      </c>
      <c r="G42" s="34">
        <v>25</v>
      </c>
      <c r="H42" s="18">
        <f>IF(G42=0,"－",ROUND(G42/G59*100,1))</f>
        <v>0.8</v>
      </c>
      <c r="I42" s="17">
        <v>28</v>
      </c>
      <c r="J42" s="18">
        <f>IF(I42=0,"－",ROUND(I42/I59*100,1))</f>
        <v>0.8</v>
      </c>
      <c r="K42" s="34">
        <v>15</v>
      </c>
      <c r="L42" s="18">
        <f>IF(K42=0,"－",ROUND(K42/K59*100,1))</f>
        <v>0.5</v>
      </c>
      <c r="M42" s="17">
        <v>23</v>
      </c>
      <c r="N42" s="18">
        <f>IF(M42=0,"－",ROUND(M42/M59*100,1))</f>
        <v>0.8</v>
      </c>
    </row>
    <row r="43" spans="1:14" s="5" customFormat="1" ht="11.25" customHeight="1">
      <c r="A43" s="38" t="s">
        <v>31</v>
      </c>
      <c r="B43" s="39"/>
      <c r="C43" s="17">
        <v>37</v>
      </c>
      <c r="D43" s="18">
        <f>IF(C43=0,"－",ROUND(C43/C59*100,1))</f>
        <v>0.9</v>
      </c>
      <c r="E43" s="17">
        <v>26</v>
      </c>
      <c r="F43" s="18">
        <f>IF(E43=0,"－",ROUND(E43/E59*100,1))</f>
        <v>0.6</v>
      </c>
      <c r="G43" s="17">
        <v>38</v>
      </c>
      <c r="H43" s="18">
        <f>IF(G43=0,"－",ROUND(G43/G59*100,1))</f>
        <v>1.1</v>
      </c>
      <c r="I43" s="17">
        <v>32</v>
      </c>
      <c r="J43" s="18">
        <f>IF(I43=0,"－",ROUND(I43/I59*100,1))</f>
        <v>1</v>
      </c>
      <c r="K43" s="17">
        <v>22</v>
      </c>
      <c r="L43" s="18">
        <f>IF(K43=0,"－",ROUND(K43/K59*100,1))</f>
        <v>0.8</v>
      </c>
      <c r="M43" s="17">
        <v>23</v>
      </c>
      <c r="N43" s="18">
        <f>IF(M43=0,"－",ROUND(M43/M59*100,1))</f>
        <v>0.8</v>
      </c>
    </row>
    <row r="44" spans="1:14" s="5" customFormat="1" ht="11.25" customHeight="1">
      <c r="A44" s="40" t="s">
        <v>47</v>
      </c>
      <c r="B44" s="41"/>
      <c r="C44" s="17">
        <v>52</v>
      </c>
      <c r="D44" s="18">
        <f>IF(C44=0,"－",ROUND(C44/C59*100,1))</f>
        <v>1.3</v>
      </c>
      <c r="E44" s="17">
        <v>51</v>
      </c>
      <c r="F44" s="18">
        <f>IF(E44=0,"－",ROUND(E44/E59*100,1))</f>
        <v>1.3</v>
      </c>
      <c r="G44" s="17">
        <v>44</v>
      </c>
      <c r="H44" s="18">
        <f>IF(G44=0,"－",ROUND(G44/G59*100,1))</f>
        <v>1.3</v>
      </c>
      <c r="I44" s="17">
        <v>38</v>
      </c>
      <c r="J44" s="18">
        <f>IF(I44=0,"－",ROUND(I44/I59*100,1))</f>
        <v>1.1</v>
      </c>
      <c r="K44" s="17">
        <v>27</v>
      </c>
      <c r="L44" s="18">
        <f>IF(K44=0,"－",ROUND(K44/K59*100,1))</f>
        <v>1</v>
      </c>
      <c r="M44" s="17">
        <v>29</v>
      </c>
      <c r="N44" s="18">
        <f>IF(M44=0,"－",ROUND(M44/M59*100,1))</f>
        <v>1</v>
      </c>
    </row>
    <row r="45" spans="1:14" s="5" customFormat="1" ht="11.25" customHeight="1">
      <c r="A45" s="38" t="s">
        <v>48</v>
      </c>
      <c r="B45" s="39"/>
      <c r="C45" s="17">
        <v>114</v>
      </c>
      <c r="D45" s="18">
        <f>IF(C45=0,"－",ROUND(C45/C59*100,1))</f>
        <v>2.8</v>
      </c>
      <c r="E45" s="17">
        <v>110</v>
      </c>
      <c r="F45" s="18">
        <f>IF(E45=0,"－",ROUND(E45/E59*100,1))</f>
        <v>2.7</v>
      </c>
      <c r="G45" s="17">
        <v>91</v>
      </c>
      <c r="H45" s="18">
        <f>IF(G45=0,"－",ROUND(G45/G59*100,1))</f>
        <v>2.7</v>
      </c>
      <c r="I45" s="17">
        <v>106</v>
      </c>
      <c r="J45" s="18">
        <f>IF(I45=0,"－",ROUND(I45/I59*100,1))</f>
        <v>3.2</v>
      </c>
      <c r="K45" s="17">
        <v>93</v>
      </c>
      <c r="L45" s="18">
        <f>IF(K45=0,"－",ROUND(K45/K59*100,1))</f>
        <v>3.3</v>
      </c>
      <c r="M45" s="17">
        <v>77</v>
      </c>
      <c r="N45" s="18">
        <f>IF(M45=0,"－",ROUND(M45/M59*100,1))</f>
        <v>2.8</v>
      </c>
    </row>
    <row r="46" spans="1:14" s="5" customFormat="1" ht="11.25" customHeight="1">
      <c r="A46" s="40" t="s">
        <v>49</v>
      </c>
      <c r="B46" s="41"/>
      <c r="C46" s="17">
        <v>158</v>
      </c>
      <c r="D46" s="18">
        <f>IF(C46=0,"－",ROUND(C46/C59*100,1))</f>
        <v>3.9</v>
      </c>
      <c r="E46" s="17">
        <v>183</v>
      </c>
      <c r="F46" s="18">
        <f>IF(E46=0,"－",ROUND(E46/E59*100,1))</f>
        <v>4.6</v>
      </c>
      <c r="G46" s="17">
        <v>147</v>
      </c>
      <c r="H46" s="18">
        <f>IF(G46=0,"－",ROUND(G46/G59*100,1))</f>
        <v>4.4</v>
      </c>
      <c r="I46" s="17">
        <v>177</v>
      </c>
      <c r="J46" s="18">
        <f>IF(I46=0,"－",ROUND(I46/I59*100,1))</f>
        <v>5.3</v>
      </c>
      <c r="K46" s="17">
        <v>120</v>
      </c>
      <c r="L46" s="18">
        <f>IF(K46=0,"－",ROUND(K46/K59*100,1))</f>
        <v>4.3</v>
      </c>
      <c r="M46" s="17">
        <v>124</v>
      </c>
      <c r="N46" s="18">
        <f>IF(M46=0,"－",ROUND(M46/M59*100,1))</f>
        <v>4.4</v>
      </c>
    </row>
    <row r="47" spans="1:14" s="5" customFormat="1" ht="11.25" customHeight="1">
      <c r="A47" s="38" t="s">
        <v>50</v>
      </c>
      <c r="B47" s="39"/>
      <c r="C47" s="17">
        <v>106</v>
      </c>
      <c r="D47" s="18">
        <f>IF(C47=0,"－",ROUND(C47/C59*100,1))</f>
        <v>2.6</v>
      </c>
      <c r="E47" s="17">
        <v>111</v>
      </c>
      <c r="F47" s="18">
        <f>IF(E47=0,"－",ROUND(E47/E59*100,1))</f>
        <v>2.8</v>
      </c>
      <c r="G47" s="17">
        <v>95</v>
      </c>
      <c r="H47" s="18">
        <f>IF(G47=0,"－",ROUND(G47/G59*100,1))</f>
        <v>2.9</v>
      </c>
      <c r="I47" s="17">
        <v>96</v>
      </c>
      <c r="J47" s="18">
        <f>IF(I47=0,"－",ROUND(I47/I59*100,1))</f>
        <v>2.9</v>
      </c>
      <c r="K47" s="17">
        <v>91</v>
      </c>
      <c r="L47" s="18">
        <f>IF(K47=0,"－",ROUND(K47/K59*100,1))</f>
        <v>3.3</v>
      </c>
      <c r="M47" s="17">
        <v>73</v>
      </c>
      <c r="N47" s="18">
        <f>IF(M47=0,"－",ROUND(M47/M59*100,1))</f>
        <v>2.6</v>
      </c>
    </row>
    <row r="48" spans="1:14" s="5" customFormat="1" ht="11.25" customHeight="1">
      <c r="A48" s="38" t="s">
        <v>51</v>
      </c>
      <c r="B48" s="39"/>
      <c r="C48" s="17">
        <v>347</v>
      </c>
      <c r="D48" s="18">
        <f>IF(C48=0,"－",ROUND(C48/C59*100,1))</f>
        <v>8.6</v>
      </c>
      <c r="E48" s="17">
        <v>345</v>
      </c>
      <c r="F48" s="18">
        <f>IF(E48=0,"－",ROUND(E48/E59*100,1))</f>
        <v>8.6</v>
      </c>
      <c r="G48" s="17">
        <v>275</v>
      </c>
      <c r="H48" s="18">
        <f>IF(G48=0,"－",ROUND(G48/G59*100,1))</f>
        <v>8.3</v>
      </c>
      <c r="I48" s="17">
        <v>284</v>
      </c>
      <c r="J48" s="18">
        <f>IF(I48=0,"－",ROUND(I48/I59*100,1))</f>
        <v>8.5</v>
      </c>
      <c r="K48" s="17">
        <v>258</v>
      </c>
      <c r="L48" s="18">
        <f>IF(K48=0,"－",ROUND(K48/K59*100,1))</f>
        <v>9.2</v>
      </c>
      <c r="M48" s="17">
        <v>268</v>
      </c>
      <c r="N48" s="18">
        <f>IF(M48=0,"－",ROUND(M48/M59*100,1))</f>
        <v>9.6</v>
      </c>
    </row>
    <row r="49" spans="1:14" s="5" customFormat="1" ht="11.25" customHeight="1">
      <c r="A49" s="38" t="s">
        <v>52</v>
      </c>
      <c r="B49" s="39"/>
      <c r="C49" s="17">
        <v>25</v>
      </c>
      <c r="D49" s="18">
        <f>IF(C49=0,"－",ROUND(C49/C59*100,1))</f>
        <v>0.6</v>
      </c>
      <c r="E49" s="17">
        <v>23</v>
      </c>
      <c r="F49" s="18">
        <f>IF(E49=0,"－",ROUND(E49/E59*100,1))</f>
        <v>0.6</v>
      </c>
      <c r="G49" s="17">
        <v>24</v>
      </c>
      <c r="H49" s="18">
        <f>IF(G49=0,"－",ROUND(G49/G59*100,1))</f>
        <v>0.7</v>
      </c>
      <c r="I49" s="17">
        <v>19</v>
      </c>
      <c r="J49" s="18">
        <f>IF(I49=0,"－",ROUND(I49/I59*100,1))</f>
        <v>0.6</v>
      </c>
      <c r="K49" s="17">
        <v>14</v>
      </c>
      <c r="L49" s="18">
        <f>IF(K49=0,"－",ROUND(K49/K59*100,1))</f>
        <v>0.5</v>
      </c>
      <c r="M49" s="17">
        <v>13</v>
      </c>
      <c r="N49" s="18">
        <f>IF(M49=0,"－",ROUND(M49/M59*100,1))</f>
        <v>0.5</v>
      </c>
    </row>
    <row r="50" spans="1:14" s="5" customFormat="1" ht="11.25" customHeight="1">
      <c r="A50" s="40" t="s">
        <v>53</v>
      </c>
      <c r="B50" s="41"/>
      <c r="C50" s="17">
        <v>565</v>
      </c>
      <c r="D50" s="18">
        <f>IF(C50=0,"－",ROUND(C50/C59*100,1))</f>
        <v>14.1</v>
      </c>
      <c r="E50" s="17">
        <v>575</v>
      </c>
      <c r="F50" s="18">
        <f>IF(E50=0,"－",ROUND(E50/E59*100,1))</f>
        <v>14.3</v>
      </c>
      <c r="G50" s="17">
        <v>433</v>
      </c>
      <c r="H50" s="18">
        <f>IF(G50=0,"－",ROUND(G50/G59*100,1))</f>
        <v>13</v>
      </c>
      <c r="I50" s="17">
        <v>445</v>
      </c>
      <c r="J50" s="18">
        <f>IF(I50=0,"－",ROUND(I50/I59*100,1))</f>
        <v>13.4</v>
      </c>
      <c r="K50" s="17">
        <v>289</v>
      </c>
      <c r="L50" s="18">
        <f>IF(K50=0,"－",ROUND(K50/K59*100,1))</f>
        <v>10.4</v>
      </c>
      <c r="M50" s="17">
        <v>325</v>
      </c>
      <c r="N50" s="18">
        <f>IF(M50=0,"－",ROUND(M50/M59*100,1))</f>
        <v>11.6</v>
      </c>
    </row>
    <row r="51" spans="1:14" s="5" customFormat="1" ht="11.25" customHeight="1">
      <c r="A51" s="38" t="s">
        <v>54</v>
      </c>
      <c r="B51" s="39"/>
      <c r="C51" s="17">
        <v>0</v>
      </c>
      <c r="D51" s="18" t="str">
        <f>IF(C51=0,"－",ROUND(C51/C59*100,1))</f>
        <v>－</v>
      </c>
      <c r="E51" s="17">
        <v>0</v>
      </c>
      <c r="F51" s="18" t="str">
        <f>IF(E51=0,"－",ROUND(E51/E59*100,1))</f>
        <v>－</v>
      </c>
      <c r="G51" s="17">
        <v>0</v>
      </c>
      <c r="H51" s="18" t="str">
        <f>IF(G51=0,"－",ROUND(G51/G59*100,1))</f>
        <v>－</v>
      </c>
      <c r="I51" s="17">
        <v>0</v>
      </c>
      <c r="J51" s="18" t="str">
        <f>IF(I51=0,"－",ROUND(I51/I59*100,1))</f>
        <v>－</v>
      </c>
      <c r="K51" s="17">
        <v>0</v>
      </c>
      <c r="L51" s="18" t="str">
        <f>IF(K51=0,"－",ROUND(K51/K59*100,1))</f>
        <v>－</v>
      </c>
      <c r="M51" s="17">
        <v>0</v>
      </c>
      <c r="N51" s="18" t="str">
        <f>IF(M51=0,"－",ROUND(M51/M59*100,1))</f>
        <v>－</v>
      </c>
    </row>
    <row r="52" spans="1:14" s="5" customFormat="1" ht="11.25" customHeight="1">
      <c r="A52" s="42" t="s">
        <v>32</v>
      </c>
      <c r="B52" s="43"/>
      <c r="C52" s="17">
        <v>229</v>
      </c>
      <c r="D52" s="18">
        <f>IF(C52=0,"－",ROUND(C52/C59*100,1))</f>
        <v>5.7</v>
      </c>
      <c r="E52" s="17">
        <v>230</v>
      </c>
      <c r="F52" s="18">
        <f>IF(E52=0,"－",ROUND(E52/E59*100,1))</f>
        <v>5.7</v>
      </c>
      <c r="G52" s="17">
        <v>167</v>
      </c>
      <c r="H52" s="18">
        <f>IF(G52=0,"－",ROUND(G52/G59*100,1))</f>
        <v>5</v>
      </c>
      <c r="I52" s="17">
        <v>174</v>
      </c>
      <c r="J52" s="18">
        <f>IF(I52=0,"－",ROUND(I52/I59*100,1))</f>
        <v>5.2</v>
      </c>
      <c r="K52" s="17">
        <v>143</v>
      </c>
      <c r="L52" s="18">
        <f>IF(K52=0,"－",ROUND(K52/K59*100,1))</f>
        <v>5.1</v>
      </c>
      <c r="M52" s="17">
        <v>145</v>
      </c>
      <c r="N52" s="18">
        <f>IF(M52=0,"－",ROUND(M52/M59*100,1))</f>
        <v>5.2</v>
      </c>
    </row>
    <row r="53" spans="1:14" s="5" customFormat="1" ht="11.25" customHeight="1">
      <c r="A53" s="42" t="s">
        <v>33</v>
      </c>
      <c r="B53" s="43"/>
      <c r="C53" s="17">
        <v>702</v>
      </c>
      <c r="D53" s="18">
        <f>IF(C53=0,"－",ROUND(C53/C59*100,1))</f>
        <v>17.5</v>
      </c>
      <c r="E53" s="17">
        <v>677</v>
      </c>
      <c r="F53" s="18">
        <f>IF(E53=0,"－",ROUND(E53/E59*100,1))</f>
        <v>16.9</v>
      </c>
      <c r="G53" s="17">
        <v>605</v>
      </c>
      <c r="H53" s="18">
        <f>IF(G53=0,"－",ROUND(G53/G59*100,1))</f>
        <v>18.2</v>
      </c>
      <c r="I53" s="17">
        <v>566</v>
      </c>
      <c r="J53" s="18">
        <f>IF(I53=0,"－",ROUND(I53/I59*100,1))</f>
        <v>17</v>
      </c>
      <c r="K53" s="17">
        <v>533</v>
      </c>
      <c r="L53" s="18">
        <f>IF(K53=0,"－",ROUND(K53/K59*100,1))</f>
        <v>19.1</v>
      </c>
      <c r="M53" s="17">
        <v>492</v>
      </c>
      <c r="N53" s="18">
        <f>IF(M53=0,"－",ROUND(M53/M59*100,1))</f>
        <v>17.6</v>
      </c>
    </row>
    <row r="54" spans="1:14" s="5" customFormat="1" ht="11.25" customHeight="1">
      <c r="A54" s="42" t="s">
        <v>34</v>
      </c>
      <c r="B54" s="43"/>
      <c r="C54" s="17">
        <f>SUM(C55:C56)</f>
        <v>2</v>
      </c>
      <c r="D54" s="18">
        <f>IF(C54=0,"－",ROUND(C54/C59*100,1))</f>
        <v>0</v>
      </c>
      <c r="E54" s="17">
        <f>SUM(E55:E56)</f>
        <v>1</v>
      </c>
      <c r="F54" s="18">
        <f>IF(E54=0,"－",ROUND(E54/E59*100,1))</f>
        <v>0</v>
      </c>
      <c r="G54" s="17">
        <f>SUM(G55:G56)</f>
        <v>1</v>
      </c>
      <c r="H54" s="18">
        <f>IF(G54=0,"－",ROUND(G54/G59*100,1))</f>
        <v>0</v>
      </c>
      <c r="I54" s="17">
        <f>SUM(I55:I56)</f>
        <v>2</v>
      </c>
      <c r="J54" s="18">
        <f>IF(I54=0,"－",ROUND(I54/I59*100,1))</f>
        <v>0.1</v>
      </c>
      <c r="K54" s="17">
        <f>SUM(K55:K56)</f>
        <v>0</v>
      </c>
      <c r="L54" s="18" t="str">
        <f>IF(K54=0,"－",ROUND(K54/K59*100,1))</f>
        <v>－</v>
      </c>
      <c r="M54" s="17">
        <f>SUM(M55:M56)</f>
        <v>0</v>
      </c>
      <c r="N54" s="18" t="str">
        <f>IF(M54=0,"－",ROUND(M54/M59*100,1))</f>
        <v>－</v>
      </c>
    </row>
    <row r="55" spans="1:14" ht="11.25" customHeight="1">
      <c r="A55" s="23"/>
      <c r="B55" s="20" t="s">
        <v>35</v>
      </c>
      <c r="C55" s="21">
        <v>0</v>
      </c>
      <c r="D55" s="22" t="str">
        <f>IF(C55=0,"－",ROUND(C55/C59*100,1))</f>
        <v>－</v>
      </c>
      <c r="E55" s="21">
        <v>0</v>
      </c>
      <c r="F55" s="22" t="str">
        <f>IF(E55=0,"－",ROUND(E55/E59*100,1))</f>
        <v>－</v>
      </c>
      <c r="G55" s="21">
        <v>0</v>
      </c>
      <c r="H55" s="22" t="str">
        <f>IF(G55=0,"－",ROUND(G55/G59*100,1))</f>
        <v>－</v>
      </c>
      <c r="I55" s="21">
        <v>0</v>
      </c>
      <c r="J55" s="22" t="str">
        <f>IF(I55=0,"－",ROUND(I55/I59*100,1))</f>
        <v>－</v>
      </c>
      <c r="K55" s="21">
        <v>0</v>
      </c>
      <c r="L55" s="22" t="str">
        <f>IF(K55=0,"－",ROUND(K55/K59*100,1))</f>
        <v>－</v>
      </c>
      <c r="M55" s="21">
        <v>0</v>
      </c>
      <c r="N55" s="22" t="str">
        <f>IF(M55=0,"－",ROUND(M55/M59*100,1))</f>
        <v>－</v>
      </c>
    </row>
    <row r="56" spans="1:14" ht="11.25" customHeight="1">
      <c r="A56" s="23"/>
      <c r="B56" s="20" t="s">
        <v>0</v>
      </c>
      <c r="C56" s="21">
        <v>2</v>
      </c>
      <c r="D56" s="22">
        <f>IF(C56=0,"－",ROUND(C56/C59*100,1))</f>
        <v>0</v>
      </c>
      <c r="E56" s="21">
        <v>1</v>
      </c>
      <c r="F56" s="22">
        <f>IF(E56=0,"－",ROUND(E56/E59*100,1))</f>
        <v>0</v>
      </c>
      <c r="G56" s="21">
        <v>1</v>
      </c>
      <c r="H56" s="22">
        <f>IF(G56=0,"－",ROUND(G56/G59*100,1))</f>
        <v>0</v>
      </c>
      <c r="I56" s="21">
        <v>2</v>
      </c>
      <c r="J56" s="22">
        <f>IF(I56=0,"－",ROUND(I56/I59*100,1))</f>
        <v>0.1</v>
      </c>
      <c r="K56" s="21">
        <v>0</v>
      </c>
      <c r="L56" s="22" t="str">
        <f>IF(K56=0,"－",ROUND(K56/K59*100,1))</f>
        <v>－</v>
      </c>
      <c r="M56" s="21">
        <v>0</v>
      </c>
      <c r="N56" s="22" t="str">
        <f>IF(M56=0,"－",ROUND(M56/M59*100,1))</f>
        <v>－</v>
      </c>
    </row>
    <row r="57" spans="1:14" s="5" customFormat="1" ht="11.25" customHeight="1">
      <c r="A57" s="42" t="s">
        <v>36</v>
      </c>
      <c r="B57" s="43"/>
      <c r="C57" s="17">
        <v>1</v>
      </c>
      <c r="D57" s="18">
        <f>IF(C57=0,"－",ROUND(C57/C59*100,1))</f>
        <v>0</v>
      </c>
      <c r="E57" s="17">
        <v>1</v>
      </c>
      <c r="F57" s="18">
        <f>IF(E57=0,"－",ROUND(E57/E59*100,1))</f>
        <v>0</v>
      </c>
      <c r="G57" s="17">
        <v>2</v>
      </c>
      <c r="H57" s="18">
        <f>IF(G57=0,"－",ROUND(G57/G59*100,1))</f>
        <v>0.1</v>
      </c>
      <c r="I57" s="17">
        <v>0</v>
      </c>
      <c r="J57" s="18" t="str">
        <f>IF(I57=0,"－",ROUND(I57/I59*100,1))</f>
        <v>－</v>
      </c>
      <c r="K57" s="17">
        <v>2</v>
      </c>
      <c r="L57" s="18">
        <f>IF(K57=0,"－",ROUND(K57/K59*100,1))</f>
        <v>0.1</v>
      </c>
      <c r="M57" s="17">
        <v>1</v>
      </c>
      <c r="N57" s="18">
        <f>IF(M57=0,"－",ROUND(M57/M59*100,1))</f>
        <v>0</v>
      </c>
    </row>
    <row r="58" spans="1:14" s="5" customFormat="1" ht="11.25" customHeight="1">
      <c r="A58" s="42" t="s">
        <v>37</v>
      </c>
      <c r="B58" s="43"/>
      <c r="C58" s="17">
        <v>76</v>
      </c>
      <c r="D58" s="18">
        <f>IF(C58=0,"－",ROUND(C58/C59*100,1))</f>
        <v>1.9</v>
      </c>
      <c r="E58" s="17">
        <v>60</v>
      </c>
      <c r="F58" s="18">
        <f>IF(E58=0,"－",ROUND(E58/E59*100,1))</f>
        <v>1.5</v>
      </c>
      <c r="G58" s="17">
        <v>56</v>
      </c>
      <c r="H58" s="18">
        <f>IF(G58=0,"－",ROUND(G58/G59*100,1))</f>
        <v>1.7</v>
      </c>
      <c r="I58" s="17">
        <v>47</v>
      </c>
      <c r="J58" s="18">
        <f>IF(I58=0,"－",ROUND(I58/I59*100,1))</f>
        <v>1.4</v>
      </c>
      <c r="K58" s="17">
        <v>28</v>
      </c>
      <c r="L58" s="18">
        <f>IF(K58=0,"－",ROUND(K58/K59*100,1))</f>
        <v>1</v>
      </c>
      <c r="M58" s="17">
        <v>56</v>
      </c>
      <c r="N58" s="18">
        <f>IF(M58=0,"－",ROUND(M58/M59*100,1))</f>
        <v>2</v>
      </c>
    </row>
    <row r="59" spans="1:14" s="5" customFormat="1" ht="11.25" customHeight="1" thickBot="1">
      <c r="A59" s="53" t="s">
        <v>38</v>
      </c>
      <c r="B59" s="54"/>
      <c r="C59" s="24">
        <f>SUM(C7,C10,C17,C21,C25:C27,C32:C38,C39:C40,C41:C51,C52:C54,C57,C58:C58)</f>
        <v>4016</v>
      </c>
      <c r="D59" s="25">
        <f>IF(C59=0,"－",ROUND(C59/C59*100,1))</f>
        <v>100</v>
      </c>
      <c r="E59" s="24">
        <f>SUM(E7,E10,E17,E21,E25:E27,E32:E38,E39:E40,E41:E51,E52:E54,E57,E58:E58)</f>
        <v>4016</v>
      </c>
      <c r="F59" s="25">
        <f>IF(E59=0,"－",ROUND(E59/E59*100,1))</f>
        <v>100</v>
      </c>
      <c r="G59" s="24">
        <f>SUM(G7,G10,G17,G21,G25:G27,G32:G38,G39:G40,G41:G51,G52:G54,G57,G58:G58)</f>
        <v>3328</v>
      </c>
      <c r="H59" s="25">
        <f>IF(G59=0,"－",ROUND(G59/G59*100,1))</f>
        <v>100</v>
      </c>
      <c r="I59" s="24">
        <f>SUM(I7,I10,I17,I21,I25:I27,I32:I38,I39:I40,I41:I51,I52:I54,I57,I58:I58)</f>
        <v>3328</v>
      </c>
      <c r="J59" s="25">
        <f>IF(I59=0,"－",ROUND(I59/I59*100,1))</f>
        <v>100</v>
      </c>
      <c r="K59" s="24">
        <f>SUM(K7,K10,K17,K21,K25:K27,K32:K38,K39:K40,K41:K51,K52:K54,K57,K58)</f>
        <v>2790</v>
      </c>
      <c r="L59" s="25">
        <f>IF(K59=0,"－",ROUND(K59/K59*100,1))</f>
        <v>100</v>
      </c>
      <c r="M59" s="24">
        <f>SUM(M7,M10,M17,M21,M25:M27,M32:M38,M39:M40,M41:M51,M52:M54,M57,M58:M58)</f>
        <v>2790</v>
      </c>
      <c r="N59" s="25">
        <f>IF(M59=0,"－",ROUND(M59/M59*100,1))</f>
        <v>100</v>
      </c>
    </row>
    <row r="60" spans="1:53" ht="10.5" customHeight="1">
      <c r="A60" s="26" t="s">
        <v>39</v>
      </c>
      <c r="B60" s="27"/>
      <c r="C60" s="28"/>
      <c r="D60" s="26"/>
      <c r="E60" s="28"/>
      <c r="F60" s="26"/>
      <c r="G60" s="28"/>
      <c r="H60" s="26"/>
      <c r="I60" s="28"/>
      <c r="J60" s="26"/>
      <c r="K60" s="29"/>
      <c r="L60" s="27"/>
      <c r="M60" s="27"/>
      <c r="N60" s="2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0.5" customHeight="1">
      <c r="A61" s="26" t="s">
        <v>43</v>
      </c>
      <c r="B61" s="27"/>
      <c r="C61" s="28"/>
      <c r="D61" s="26"/>
      <c r="E61" s="28"/>
      <c r="F61" s="26"/>
      <c r="G61" s="28"/>
      <c r="H61" s="26"/>
      <c r="I61" s="28"/>
      <c r="J61" s="26"/>
      <c r="K61" s="29"/>
      <c r="L61" s="27"/>
      <c r="M61" s="27"/>
      <c r="N61" s="2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14" ht="10.5" customHeight="1">
      <c r="A62" s="26" t="s">
        <v>40</v>
      </c>
      <c r="B62" s="27"/>
      <c r="C62" s="28"/>
      <c r="D62" s="26"/>
      <c r="E62" s="28"/>
      <c r="F62" s="26"/>
      <c r="G62" s="28"/>
      <c r="H62" s="26"/>
      <c r="I62" s="28"/>
      <c r="J62" s="26"/>
      <c r="K62" s="30"/>
      <c r="L62" s="31"/>
      <c r="M62" s="27"/>
      <c r="N62" s="27"/>
    </row>
    <row r="63" ht="10.5" customHeight="1">
      <c r="A63" s="3" t="s">
        <v>57</v>
      </c>
    </row>
    <row r="64" spans="1:14" ht="10.5" customHeight="1">
      <c r="A64" s="3" t="s">
        <v>56</v>
      </c>
      <c r="N64" s="35"/>
    </row>
    <row r="65" spans="3:14" ht="12"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</row>
  </sheetData>
  <sheetProtection/>
  <mergeCells count="44">
    <mergeCell ref="A5:B5"/>
    <mergeCell ref="A39:B39"/>
    <mergeCell ref="A40:B40"/>
    <mergeCell ref="A34:B34"/>
    <mergeCell ref="A35:B35"/>
    <mergeCell ref="A36:B36"/>
    <mergeCell ref="A32:B32"/>
    <mergeCell ref="A7:B7"/>
    <mergeCell ref="A10:B10"/>
    <mergeCell ref="A59:B59"/>
    <mergeCell ref="A52:B52"/>
    <mergeCell ref="A54:B54"/>
    <mergeCell ref="A57:B57"/>
    <mergeCell ref="A58:B58"/>
    <mergeCell ref="A33:B33"/>
    <mergeCell ref="A37:B37"/>
    <mergeCell ref="A38:B38"/>
    <mergeCell ref="A53:B53"/>
    <mergeCell ref="A43:B43"/>
    <mergeCell ref="A41:B41"/>
    <mergeCell ref="A17:B17"/>
    <mergeCell ref="A21:B21"/>
    <mergeCell ref="A25:B25"/>
    <mergeCell ref="A26:B26"/>
    <mergeCell ref="A27:B27"/>
    <mergeCell ref="A1:N1"/>
    <mergeCell ref="G4:J4"/>
    <mergeCell ref="K5:L5"/>
    <mergeCell ref="M5:N5"/>
    <mergeCell ref="K4:N4"/>
    <mergeCell ref="G5:H5"/>
    <mergeCell ref="I5:J5"/>
    <mergeCell ref="C4:F4"/>
    <mergeCell ref="C5:D5"/>
    <mergeCell ref="E5:F5"/>
    <mergeCell ref="A49:B49"/>
    <mergeCell ref="A50:B50"/>
    <mergeCell ref="A51:B51"/>
    <mergeCell ref="A42:B42"/>
    <mergeCell ref="A44:B44"/>
    <mergeCell ref="A45:B45"/>
    <mergeCell ref="A46:B46"/>
    <mergeCell ref="A47:B47"/>
    <mergeCell ref="A48:B48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C28:N53 N54:N59 N7:N27" unlockedFormula="1"/>
    <ignoredError sqref="C54:C59 C7:C27 M7:M27 D54:M59 D7:L27" formulaRange="1" unlockedFormula="1"/>
    <ignoredError sqref="D54:M59 D7:L2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2022-12-23T02:45:58Z</cp:lastPrinted>
  <dcterms:created xsi:type="dcterms:W3CDTF">2010-12-03T02:08:27Z</dcterms:created>
  <dcterms:modified xsi:type="dcterms:W3CDTF">2023-03-02T01:35:53Z</dcterms:modified>
  <cp:category/>
  <cp:version/>
  <cp:contentType/>
  <cp:contentStatus/>
</cp:coreProperties>
</file>