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>
    <mc:Choice Requires="x15">
      <x15ac:absPath xmlns:x15ac="http://schemas.microsoft.com/office/spreadsheetml/2010/11/ac" url="T:\◆旧　国際観光課データ\旧国際観光課Tドライブ　2014.04.12時点\KI-KOK所属低速NAS (suzaku-ts3)\☆インバウンド促進係\【33】ＶＪ事業\R5年度\訪日教育旅行\事業執行\香港ファム\"/>
    </mc:Choice>
  </mc:AlternateContent>
  <xr:revisionPtr revIDLastSave="0" documentId="13_ncr:1_{AB2C19DE-7E8F-43C7-AE92-5B93871186FD}" xr6:coauthVersionLast="47" xr6:coauthVersionMax="47" xr10:uidLastSave="{00000000-0000-0000-0000-000000000000}"/>
  <bookViews>
    <workbookView xWindow="-120" yWindow="-120" windowWidth="29040" windowHeight="15840" xr2:uid="{5C15463C-739A-4841-9695-4C4CB8A45773}"/>
  </bookViews>
  <sheets>
    <sheet name="Sheet1" sheetId="1" r:id="rId1"/>
  </sheets>
  <calcPr calcId="191029"/>
  <extLs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5" i="1" l="1"/>
  <c r="H43" i="1"/>
  <c r="H44" i="1"/>
  <c r="H42" i="1"/>
  <c r="H39" i="1"/>
  <c r="H40" i="1"/>
  <c r="H41" i="1"/>
  <c r="H37" i="1"/>
  <c r="H38" i="1"/>
  <c r="H30" i="1"/>
  <c r="H31" i="1"/>
  <c r="H32" i="1"/>
  <c r="H33" i="1"/>
  <c r="H34" i="1"/>
  <c r="H35" i="1"/>
  <c r="H36" i="1"/>
  <c r="H27" i="1"/>
  <c r="H28" i="1"/>
  <c r="H29" i="1"/>
  <c r="H26" i="1"/>
  <c r="H11" i="1"/>
  <c r="H23" i="1"/>
  <c r="H18" i="1"/>
  <c r="H19" i="1"/>
  <c r="H20" i="1"/>
  <c r="H22" i="1"/>
  <c r="H4" i="1" l="1"/>
  <c r="H5" i="1"/>
  <c r="H6" i="1"/>
  <c r="H7" i="1"/>
  <c r="H8" i="1"/>
  <c r="H9" i="1"/>
  <c r="H10" i="1"/>
  <c r="H12" i="1"/>
  <c r="H13" i="1"/>
  <c r="H14" i="1"/>
  <c r="H15" i="1"/>
  <c r="H16" i="1"/>
  <c r="H17" i="1"/>
  <c r="H21" i="1"/>
  <c r="H3" i="1"/>
</calcChain>
</file>

<file path=xl/sharedStrings.xml><?xml version="1.0" encoding="utf-8"?>
<sst xmlns="http://schemas.openxmlformats.org/spreadsheetml/2006/main" count="171" uniqueCount="103">
  <si>
    <t>日程</t>
    <rPh sb="0" eb="2">
      <t>ニッテイ</t>
    </rPh>
    <phoneticPr fontId="1"/>
  </si>
  <si>
    <t>項目</t>
    <rPh sb="0" eb="2">
      <t>コウモク</t>
    </rPh>
    <phoneticPr fontId="1"/>
  </si>
  <si>
    <t>所在地</t>
    <rPh sb="0" eb="3">
      <t>ショザイチ</t>
    </rPh>
    <phoneticPr fontId="1"/>
  </si>
  <si>
    <t>単価</t>
    <rPh sb="0" eb="2">
      <t>タンカ</t>
    </rPh>
    <phoneticPr fontId="1"/>
  </si>
  <si>
    <t>数量</t>
    <rPh sb="0" eb="2">
      <t>スウリョウ</t>
    </rPh>
    <phoneticPr fontId="1"/>
  </si>
  <si>
    <t>料金</t>
    <rPh sb="0" eb="2">
      <t>リョウキン</t>
    </rPh>
    <phoneticPr fontId="1"/>
  </si>
  <si>
    <t>施設</t>
    <rPh sb="0" eb="2">
      <t>シセツ</t>
    </rPh>
    <phoneticPr fontId="1"/>
  </si>
  <si>
    <t>人と防災未来センター</t>
    <rPh sb="0" eb="1">
      <t>ヒト</t>
    </rPh>
    <rPh sb="2" eb="6">
      <t>ボウサイミライ</t>
    </rPh>
    <phoneticPr fontId="1"/>
  </si>
  <si>
    <t>体験</t>
    <rPh sb="0" eb="2">
      <t>タイケン</t>
    </rPh>
    <phoneticPr fontId="1"/>
  </si>
  <si>
    <t>施設見学</t>
    <rPh sb="0" eb="2">
      <t>シセツ</t>
    </rPh>
    <rPh sb="2" eb="4">
      <t>ケンガク</t>
    </rPh>
    <phoneticPr fontId="1"/>
  </si>
  <si>
    <t>兵庫県神戸市</t>
    <rPh sb="0" eb="3">
      <t>ヒョウゴケン</t>
    </rPh>
    <rPh sb="3" eb="6">
      <t>コウベシ</t>
    </rPh>
    <phoneticPr fontId="1"/>
  </si>
  <si>
    <t>六甲山スノーパーク（入園料）</t>
    <rPh sb="0" eb="3">
      <t>ロッコウザン</t>
    </rPh>
    <rPh sb="10" eb="13">
      <t>ニュウエンリョウ</t>
    </rPh>
    <phoneticPr fontId="1"/>
  </si>
  <si>
    <t>夕食</t>
    <rPh sb="0" eb="2">
      <t>ユウショク</t>
    </rPh>
    <phoneticPr fontId="1"/>
  </si>
  <si>
    <t>宿泊</t>
    <rPh sb="0" eb="2">
      <t>シュクハク</t>
    </rPh>
    <phoneticPr fontId="1"/>
  </si>
  <si>
    <t>コース</t>
    <phoneticPr fontId="1"/>
  </si>
  <si>
    <t>和歌山県日高郡日高川町</t>
    <rPh sb="0" eb="4">
      <t>ワカヤマケン</t>
    </rPh>
    <phoneticPr fontId="1"/>
  </si>
  <si>
    <t>紀州体験交流ゆめ倶楽部（体験料）</t>
    <rPh sb="0" eb="2">
      <t>キシュウ</t>
    </rPh>
    <rPh sb="2" eb="4">
      <t>タイケン</t>
    </rPh>
    <rPh sb="4" eb="6">
      <t>コウリュウ</t>
    </rPh>
    <rPh sb="8" eb="11">
      <t>クラブ</t>
    </rPh>
    <rPh sb="12" eb="14">
      <t>タイケン</t>
    </rPh>
    <rPh sb="14" eb="15">
      <t>リョウ</t>
    </rPh>
    <phoneticPr fontId="1"/>
  </si>
  <si>
    <t>会場費</t>
    <rPh sb="0" eb="3">
      <t>カイジョウヒ</t>
    </rPh>
    <phoneticPr fontId="1"/>
  </si>
  <si>
    <t>紀州体験交流ゆめ倶楽部（会場費）</t>
    <rPh sb="0" eb="2">
      <t>キシュウ</t>
    </rPh>
    <rPh sb="2" eb="4">
      <t>タイケン</t>
    </rPh>
    <rPh sb="4" eb="6">
      <t>コウリュウ</t>
    </rPh>
    <rPh sb="8" eb="11">
      <t>クラブ</t>
    </rPh>
    <rPh sb="12" eb="15">
      <t>カイジョウヒ</t>
    </rPh>
    <phoneticPr fontId="1"/>
  </si>
  <si>
    <t>紀州体験交流ゆめ倶楽部（宿泊料）</t>
    <rPh sb="0" eb="2">
      <t>キシュウ</t>
    </rPh>
    <rPh sb="2" eb="4">
      <t>タイケン</t>
    </rPh>
    <rPh sb="4" eb="6">
      <t>コウリュウ</t>
    </rPh>
    <rPh sb="8" eb="11">
      <t>クラブ</t>
    </rPh>
    <rPh sb="12" eb="15">
      <t>シュクハクリョウ</t>
    </rPh>
    <phoneticPr fontId="1"/>
  </si>
  <si>
    <t>ビジネスホテルセントラル御坊</t>
    <phoneticPr fontId="1"/>
  </si>
  <si>
    <t>A</t>
    <phoneticPr fontId="1"/>
  </si>
  <si>
    <t>B</t>
    <phoneticPr fontId="1"/>
  </si>
  <si>
    <t>調整中</t>
    <rPh sb="0" eb="3">
      <t>チョウセイチュウ</t>
    </rPh>
    <phoneticPr fontId="1"/>
  </si>
  <si>
    <t>A</t>
    <phoneticPr fontId="1"/>
  </si>
  <si>
    <t>タネノチカラ</t>
    <phoneticPr fontId="1"/>
  </si>
  <si>
    <t>ニジゲンノモリ</t>
    <phoneticPr fontId="1"/>
  </si>
  <si>
    <t>クラフトサーカス</t>
    <phoneticPr fontId="1"/>
  </si>
  <si>
    <t>民泊施設見学</t>
    <rPh sb="0" eb="4">
      <t>ミンハクシセツ</t>
    </rPh>
    <rPh sb="4" eb="6">
      <t>ケンガク</t>
    </rPh>
    <phoneticPr fontId="1"/>
  </si>
  <si>
    <t>兵庫県淡路市</t>
    <rPh sb="0" eb="3">
      <t>ヒョウゴケン</t>
    </rPh>
    <rPh sb="3" eb="6">
      <t>アワジシ</t>
    </rPh>
    <phoneticPr fontId="1"/>
  </si>
  <si>
    <t>昼食</t>
    <rPh sb="0" eb="2">
      <t>チュウショク</t>
    </rPh>
    <phoneticPr fontId="1"/>
  </si>
  <si>
    <t>美山町自然文化村 河鹿荘 本館</t>
    <phoneticPr fontId="1"/>
  </si>
  <si>
    <t>京都府南丹市美山</t>
    <rPh sb="3" eb="6">
      <t>ナンタンシ</t>
    </rPh>
    <rPh sb="6" eb="8">
      <t>ミヤマ</t>
    </rPh>
    <phoneticPr fontId="1"/>
  </si>
  <si>
    <t>B</t>
    <phoneticPr fontId="1"/>
  </si>
  <si>
    <t>大和飛鳥ニューツーリズム</t>
    <rPh sb="0" eb="2">
      <t>ヤマト</t>
    </rPh>
    <rPh sb="2" eb="4">
      <t>アスカ</t>
    </rPh>
    <phoneticPr fontId="1"/>
  </si>
  <si>
    <t>橿原オークホテル</t>
    <rPh sb="0" eb="2">
      <t>カシハラ</t>
    </rPh>
    <phoneticPr fontId="1"/>
  </si>
  <si>
    <t>奈良県明日香村</t>
    <rPh sb="0" eb="3">
      <t>ナラケン</t>
    </rPh>
    <rPh sb="3" eb="7">
      <t>アスカムラ</t>
    </rPh>
    <phoneticPr fontId="1"/>
  </si>
  <si>
    <t>奈良県橿原市</t>
    <rPh sb="0" eb="3">
      <t>ナラケン</t>
    </rPh>
    <rPh sb="3" eb="6">
      <t>カシハラシ</t>
    </rPh>
    <phoneticPr fontId="1"/>
  </si>
  <si>
    <t>金剛峯寺（写経体験）</t>
    <rPh sb="0" eb="4">
      <t>コンゴウブジ</t>
    </rPh>
    <rPh sb="5" eb="7">
      <t>シャキョウ</t>
    </rPh>
    <rPh sb="7" eb="9">
      <t>タイケン</t>
    </rPh>
    <phoneticPr fontId="1"/>
  </si>
  <si>
    <t>金剛峯寺（本坊拝観）</t>
    <rPh sb="0" eb="4">
      <t>コンゴウブジ</t>
    </rPh>
    <rPh sb="5" eb="7">
      <t>ホンボウ</t>
    </rPh>
    <rPh sb="7" eb="9">
      <t>ハイカン</t>
    </rPh>
    <phoneticPr fontId="1"/>
  </si>
  <si>
    <t>和歌山県高野町高野山</t>
    <rPh sb="0" eb="4">
      <t>ワカヤマケン</t>
    </rPh>
    <rPh sb="4" eb="7">
      <t>コウヤチョウ</t>
    </rPh>
    <rPh sb="7" eb="10">
      <t>コウヤサン</t>
    </rPh>
    <phoneticPr fontId="1"/>
  </si>
  <si>
    <t>宿坊</t>
    <rPh sb="0" eb="2">
      <t>シュクボウ</t>
    </rPh>
    <phoneticPr fontId="1"/>
  </si>
  <si>
    <t>昼食</t>
    <rPh sb="0" eb="2">
      <t>チュウショク</t>
    </rPh>
    <phoneticPr fontId="1"/>
  </si>
  <si>
    <t>見学施設</t>
    <rPh sb="0" eb="2">
      <t>ケンガク</t>
    </rPh>
    <rPh sb="2" eb="4">
      <t>シセツ</t>
    </rPh>
    <phoneticPr fontId="1"/>
  </si>
  <si>
    <t>餅つき体験</t>
    <rPh sb="0" eb="1">
      <t>モチ</t>
    </rPh>
    <rPh sb="3" eb="5">
      <t>タイケン</t>
    </rPh>
    <phoneticPr fontId="1"/>
  </si>
  <si>
    <t>美山民泊農家</t>
    <rPh sb="0" eb="2">
      <t>ミヤマ</t>
    </rPh>
    <rPh sb="2" eb="4">
      <t>ミンパク</t>
    </rPh>
    <rPh sb="4" eb="6">
      <t>ノウカ</t>
    </rPh>
    <phoneticPr fontId="1"/>
  </si>
  <si>
    <t>かやぶきの里ガイドツアー</t>
    <rPh sb="5" eb="6">
      <t>サト</t>
    </rPh>
    <phoneticPr fontId="1"/>
  </si>
  <si>
    <t>京都府南丹市美山</t>
    <phoneticPr fontId="1"/>
  </si>
  <si>
    <t>該当者</t>
    <rPh sb="0" eb="3">
      <t>ガイトウシャ</t>
    </rPh>
    <phoneticPr fontId="1"/>
  </si>
  <si>
    <t>日吉ダム見学</t>
    <rPh sb="0" eb="2">
      <t>ヒヨシ</t>
    </rPh>
    <rPh sb="4" eb="6">
      <t>ケンガク</t>
    </rPh>
    <phoneticPr fontId="1"/>
  </si>
  <si>
    <t>スプリング日吉見学</t>
    <rPh sb="5" eb="7">
      <t>ヒヨシ</t>
    </rPh>
    <rPh sb="7" eb="9">
      <t>ケンガク</t>
    </rPh>
    <phoneticPr fontId="1"/>
  </si>
  <si>
    <t>スプリング日吉</t>
    <rPh sb="5" eb="7">
      <t>ヒヨシ</t>
    </rPh>
    <phoneticPr fontId="1"/>
  </si>
  <si>
    <t>京都府南丹市日吉</t>
    <rPh sb="6" eb="8">
      <t>ヒヨシ</t>
    </rPh>
    <phoneticPr fontId="1"/>
  </si>
  <si>
    <t>調整中</t>
    <rPh sb="0" eb="3">
      <t>チョウセイチュウ</t>
    </rPh>
    <phoneticPr fontId="1"/>
  </si>
  <si>
    <t>A</t>
    <phoneticPr fontId="1"/>
  </si>
  <si>
    <t>飛鳥寺拝観料金</t>
    <rPh sb="0" eb="3">
      <t>アスカデラ</t>
    </rPh>
    <rPh sb="3" eb="5">
      <t>ハイカン</t>
    </rPh>
    <rPh sb="5" eb="7">
      <t>リョウキン</t>
    </rPh>
    <phoneticPr fontId="1"/>
  </si>
  <si>
    <t>橿原神宮拝観料金</t>
    <rPh sb="0" eb="2">
      <t>カシハラ</t>
    </rPh>
    <rPh sb="2" eb="4">
      <t>ジングウ</t>
    </rPh>
    <rPh sb="4" eb="6">
      <t>ハイカン</t>
    </rPh>
    <rPh sb="6" eb="8">
      <t>リョウキン</t>
    </rPh>
    <phoneticPr fontId="1"/>
  </si>
  <si>
    <t>倭膳たまゆらー柿の葉ずし平宗</t>
    <rPh sb="0" eb="1">
      <t>ワ</t>
    </rPh>
    <rPh sb="1" eb="2">
      <t>ゼン</t>
    </rPh>
    <rPh sb="7" eb="8">
      <t>カキ</t>
    </rPh>
    <rPh sb="9" eb="10">
      <t>ハ</t>
    </rPh>
    <rPh sb="12" eb="13">
      <t>ヒラ</t>
    </rPh>
    <rPh sb="13" eb="14">
      <t>ソウ</t>
    </rPh>
    <phoneticPr fontId="1"/>
  </si>
  <si>
    <t>平城宮跡公園</t>
    <rPh sb="0" eb="2">
      <t>ヘイジョウ</t>
    </rPh>
    <rPh sb="2" eb="3">
      <t>ミヤ</t>
    </rPh>
    <rPh sb="3" eb="4">
      <t>アト</t>
    </rPh>
    <rPh sb="4" eb="6">
      <t>コウエン</t>
    </rPh>
    <phoneticPr fontId="1"/>
  </si>
  <si>
    <t>天平木簡づくり体験</t>
    <rPh sb="0" eb="2">
      <t>テンピョウ</t>
    </rPh>
    <rPh sb="2" eb="4">
      <t>モッカン</t>
    </rPh>
    <rPh sb="7" eb="9">
      <t>タイケン</t>
    </rPh>
    <phoneticPr fontId="1"/>
  </si>
  <si>
    <t>東大寺</t>
    <rPh sb="0" eb="3">
      <t>トウダイジ</t>
    </rPh>
    <phoneticPr fontId="1"/>
  </si>
  <si>
    <t>春日大社</t>
    <rPh sb="0" eb="2">
      <t>カスガ</t>
    </rPh>
    <rPh sb="2" eb="4">
      <t>タイシャ</t>
    </rPh>
    <phoneticPr fontId="1"/>
  </si>
  <si>
    <t>奈良市七条東町</t>
    <rPh sb="0" eb="2">
      <t>ナラ</t>
    </rPh>
    <phoneticPr fontId="1"/>
  </si>
  <si>
    <t>奈良県奈良市</t>
    <rPh sb="0" eb="3">
      <t>ナラケン</t>
    </rPh>
    <rPh sb="3" eb="6">
      <t>ナラシ</t>
    </rPh>
    <phoneticPr fontId="1"/>
  </si>
  <si>
    <t>A,B</t>
  </si>
  <si>
    <t>A,B</t>
    <phoneticPr fontId="1"/>
  </si>
  <si>
    <t>大阪市中央区日本橋</t>
    <rPh sb="0" eb="3">
      <t>オオサカシ</t>
    </rPh>
    <rPh sb="3" eb="6">
      <t>チュウオウク</t>
    </rPh>
    <rPh sb="6" eb="9">
      <t>ニホンバシ</t>
    </rPh>
    <phoneticPr fontId="1"/>
  </si>
  <si>
    <t>つるとんたん宗右衛門町店（うどんすき+飲み放題）</t>
    <rPh sb="6" eb="12">
      <t>ソウエモンチョウテン</t>
    </rPh>
    <rPh sb="19" eb="20">
      <t>ノ</t>
    </rPh>
    <rPh sb="21" eb="23">
      <t>ホウダイ</t>
    </rPh>
    <phoneticPr fontId="1"/>
  </si>
  <si>
    <t>相鉄グランドフレッサ大阪なんばホテル</t>
    <rPh sb="0" eb="2">
      <t>ソウテツ</t>
    </rPh>
    <rPh sb="10" eb="12">
      <t>オオサカ</t>
    </rPh>
    <phoneticPr fontId="1"/>
  </si>
  <si>
    <t>見学施設</t>
    <rPh sb="0" eb="4">
      <t>ケンガクシセツ</t>
    </rPh>
    <phoneticPr fontId="1"/>
  </si>
  <si>
    <t>旬魚・旬菜咲くら（咲くら松華堂）</t>
    <rPh sb="0" eb="2">
      <t>シュンギョ</t>
    </rPh>
    <rPh sb="3" eb="4">
      <t>シュン</t>
    </rPh>
    <rPh sb="4" eb="5">
      <t>ナ</t>
    </rPh>
    <rPh sb="5" eb="6">
      <t>サキ</t>
    </rPh>
    <rPh sb="9" eb="10">
      <t>サ</t>
    </rPh>
    <rPh sb="12" eb="13">
      <t>マツ</t>
    </rPh>
    <rPh sb="13" eb="14">
      <t>ハナ</t>
    </rPh>
    <rPh sb="14" eb="15">
      <t>ドウ</t>
    </rPh>
    <phoneticPr fontId="1"/>
  </si>
  <si>
    <t>新梅田シティーdeエコツアー</t>
    <rPh sb="0" eb="3">
      <t>シンウメダ</t>
    </rPh>
    <phoneticPr fontId="1"/>
  </si>
  <si>
    <t>大人の隠れ家祐庵なんば道頓堀店（食べ放題飲み放題）</t>
    <rPh sb="0" eb="2">
      <t>オトナ</t>
    </rPh>
    <rPh sb="3" eb="4">
      <t>カク</t>
    </rPh>
    <rPh sb="5" eb="6">
      <t>ガ</t>
    </rPh>
    <rPh sb="6" eb="7">
      <t>ユウ</t>
    </rPh>
    <rPh sb="7" eb="8">
      <t>アン</t>
    </rPh>
    <rPh sb="11" eb="15">
      <t>ドウトンボリテン</t>
    </rPh>
    <rPh sb="16" eb="17">
      <t>タ</t>
    </rPh>
    <rPh sb="18" eb="20">
      <t>ホウダイ</t>
    </rPh>
    <rPh sb="20" eb="21">
      <t>ノ</t>
    </rPh>
    <rPh sb="22" eb="24">
      <t>ホウダイ</t>
    </rPh>
    <phoneticPr fontId="1"/>
  </si>
  <si>
    <t>梅田阪急グランドビル</t>
    <rPh sb="0" eb="2">
      <t>ウメダ</t>
    </rPh>
    <rPh sb="2" eb="4">
      <t>ハンキュウ</t>
    </rPh>
    <phoneticPr fontId="1"/>
  </si>
  <si>
    <t>梅田スカイビル</t>
    <rPh sb="0" eb="2">
      <t>ウメダ</t>
    </rPh>
    <phoneticPr fontId="1"/>
  </si>
  <si>
    <t>道頓堀</t>
    <rPh sb="0" eb="3">
      <t>ドウトンボリ</t>
    </rPh>
    <phoneticPr fontId="1"/>
  </si>
  <si>
    <t>さかい利晶の杜</t>
    <rPh sb="3" eb="5">
      <t>リショウ</t>
    </rPh>
    <rPh sb="6" eb="7">
      <t>モリ</t>
    </rPh>
    <phoneticPr fontId="1"/>
  </si>
  <si>
    <t>梅の花</t>
    <rPh sb="0" eb="1">
      <t>ウメ</t>
    </rPh>
    <rPh sb="2" eb="3">
      <t>ハナ</t>
    </rPh>
    <phoneticPr fontId="1"/>
  </si>
  <si>
    <t>香港5名、添乗員1名、通訳1名、随行3名</t>
    <rPh sb="0" eb="2">
      <t>ホンコン</t>
    </rPh>
    <rPh sb="3" eb="4">
      <t>メイ</t>
    </rPh>
    <rPh sb="5" eb="8">
      <t>テンジョウイン</t>
    </rPh>
    <rPh sb="9" eb="10">
      <t>メイ</t>
    </rPh>
    <rPh sb="11" eb="13">
      <t>ツウヤク</t>
    </rPh>
    <rPh sb="14" eb="15">
      <t>メイ</t>
    </rPh>
    <rPh sb="16" eb="18">
      <t>ズイコウ</t>
    </rPh>
    <rPh sb="19" eb="20">
      <t>メイ</t>
    </rPh>
    <phoneticPr fontId="1"/>
  </si>
  <si>
    <t>香港5名、添乗員1名、通訳1名</t>
    <rPh sb="0" eb="2">
      <t>ホンコン</t>
    </rPh>
    <rPh sb="3" eb="4">
      <t>メイ</t>
    </rPh>
    <rPh sb="5" eb="8">
      <t>テンジョウイン</t>
    </rPh>
    <rPh sb="9" eb="10">
      <t>メイ</t>
    </rPh>
    <rPh sb="11" eb="13">
      <t>ツウヤク</t>
    </rPh>
    <rPh sb="14" eb="15">
      <t>メイ</t>
    </rPh>
    <phoneticPr fontId="1"/>
  </si>
  <si>
    <t>香港5名</t>
    <rPh sb="0" eb="2">
      <t>ホンコン</t>
    </rPh>
    <rPh sb="3" eb="4">
      <t>メイ</t>
    </rPh>
    <phoneticPr fontId="1"/>
  </si>
  <si>
    <t>会場使用料</t>
    <rPh sb="0" eb="2">
      <t>カイジョウ</t>
    </rPh>
    <rPh sb="2" eb="5">
      <t>シヨウリョウ</t>
    </rPh>
    <phoneticPr fontId="1"/>
  </si>
  <si>
    <t>香港5名、添乗員1名、通訳1名、随行2名</t>
    <rPh sb="0" eb="2">
      <t>ホンコン</t>
    </rPh>
    <rPh sb="3" eb="4">
      <t>メイ</t>
    </rPh>
    <rPh sb="5" eb="8">
      <t>テンジョウイン</t>
    </rPh>
    <rPh sb="9" eb="10">
      <t>メイ</t>
    </rPh>
    <rPh sb="11" eb="13">
      <t>ツウヤク</t>
    </rPh>
    <rPh sb="14" eb="15">
      <t>メイ</t>
    </rPh>
    <rPh sb="16" eb="18">
      <t>ズイコウ</t>
    </rPh>
    <rPh sb="19" eb="20">
      <t>メイ</t>
    </rPh>
    <phoneticPr fontId="1"/>
  </si>
  <si>
    <t>ドライバー1名</t>
    <rPh sb="6" eb="7">
      <t>メイ</t>
    </rPh>
    <phoneticPr fontId="1"/>
  </si>
  <si>
    <t>ドライバー1名、添乗員1名、通訳1名、随行1名</t>
    <rPh sb="8" eb="11">
      <t>テンジョウイン</t>
    </rPh>
    <rPh sb="12" eb="13">
      <t>メイ</t>
    </rPh>
    <rPh sb="14" eb="16">
      <t>ツウヤク</t>
    </rPh>
    <rPh sb="17" eb="18">
      <t>メイ</t>
    </rPh>
    <rPh sb="19" eb="21">
      <t>ズイコウ</t>
    </rPh>
    <rPh sb="22" eb="23">
      <t>メイ</t>
    </rPh>
    <phoneticPr fontId="1"/>
  </si>
  <si>
    <t>ドライバー1名</t>
    <phoneticPr fontId="1"/>
  </si>
  <si>
    <t>香港10名、添乗員1名、通訳1名、府県担当者10名</t>
    <rPh sb="0" eb="2">
      <t>ホンコン</t>
    </rPh>
    <rPh sb="4" eb="5">
      <t>メイ</t>
    </rPh>
    <rPh sb="6" eb="9">
      <t>テンジョウイン</t>
    </rPh>
    <rPh sb="10" eb="11">
      <t>メイ</t>
    </rPh>
    <rPh sb="12" eb="14">
      <t>ツウヤク</t>
    </rPh>
    <rPh sb="15" eb="16">
      <t>メイ</t>
    </rPh>
    <rPh sb="17" eb="19">
      <t>フケン</t>
    </rPh>
    <rPh sb="19" eb="22">
      <t>タントウシャ</t>
    </rPh>
    <rPh sb="24" eb="25">
      <t>メイ</t>
    </rPh>
    <phoneticPr fontId="1"/>
  </si>
  <si>
    <t>香港10名、添乗員1名、通訳1名</t>
    <rPh sb="0" eb="2">
      <t>ホンコン</t>
    </rPh>
    <rPh sb="4" eb="5">
      <t>メイ</t>
    </rPh>
    <rPh sb="6" eb="9">
      <t>テンジョウイン</t>
    </rPh>
    <rPh sb="10" eb="11">
      <t>メイ</t>
    </rPh>
    <rPh sb="12" eb="14">
      <t>ツウヤク</t>
    </rPh>
    <rPh sb="15" eb="16">
      <t>メイ</t>
    </rPh>
    <phoneticPr fontId="1"/>
  </si>
  <si>
    <t>香港10名、添乗員1名、通訳1名、随行2名</t>
    <rPh sb="0" eb="2">
      <t>ホンコン</t>
    </rPh>
    <rPh sb="4" eb="5">
      <t>メイ</t>
    </rPh>
    <rPh sb="6" eb="9">
      <t>テンジョウイン</t>
    </rPh>
    <rPh sb="10" eb="11">
      <t>メイ</t>
    </rPh>
    <rPh sb="12" eb="14">
      <t>ツウヤク</t>
    </rPh>
    <rPh sb="15" eb="16">
      <t>メイ</t>
    </rPh>
    <rPh sb="17" eb="19">
      <t>ズイコウ</t>
    </rPh>
    <rPh sb="20" eb="21">
      <t>メイ</t>
    </rPh>
    <phoneticPr fontId="1"/>
  </si>
  <si>
    <t>香港10名、添乗員1名、通訳1名、随行1名</t>
    <rPh sb="0" eb="2">
      <t>ホンコン</t>
    </rPh>
    <rPh sb="4" eb="5">
      <t>メイ</t>
    </rPh>
    <rPh sb="6" eb="9">
      <t>テンジョウイン</t>
    </rPh>
    <rPh sb="10" eb="11">
      <t>メイ</t>
    </rPh>
    <rPh sb="12" eb="14">
      <t>ツウヤク</t>
    </rPh>
    <rPh sb="15" eb="16">
      <t>メイ</t>
    </rPh>
    <rPh sb="17" eb="19">
      <t>ズイコウ</t>
    </rPh>
    <rPh sb="20" eb="21">
      <t>メイ</t>
    </rPh>
    <phoneticPr fontId="1"/>
  </si>
  <si>
    <t>大阪府堺市堺区</t>
    <rPh sb="0" eb="3">
      <t>オオサカフ</t>
    </rPh>
    <rPh sb="3" eb="5">
      <t>サカイシ</t>
    </rPh>
    <rPh sb="5" eb="7">
      <t>サカイク</t>
    </rPh>
    <phoneticPr fontId="1"/>
  </si>
  <si>
    <t>合計</t>
    <rPh sb="0" eb="2">
      <t>ゴウケイ</t>
    </rPh>
    <phoneticPr fontId="1"/>
  </si>
  <si>
    <t>（別紙2）各施設料金</t>
    <rPh sb="1" eb="3">
      <t>ベッシ</t>
    </rPh>
    <rPh sb="5" eb="6">
      <t>カク</t>
    </rPh>
    <rPh sb="6" eb="8">
      <t>シセツ</t>
    </rPh>
    <rPh sb="8" eb="10">
      <t>リョウキン</t>
    </rPh>
    <phoneticPr fontId="1"/>
  </si>
  <si>
    <t>朝夕食付、体験代含む</t>
  </si>
  <si>
    <t>朝夕食付</t>
  </si>
  <si>
    <t>朝食付</t>
    <rPh sb="0" eb="2">
      <t>チョウショク</t>
    </rPh>
    <rPh sb="2" eb="3">
      <t>ツ</t>
    </rPh>
    <phoneticPr fontId="1"/>
  </si>
  <si>
    <t>京地どりすき焼きプラン　朝夕食付</t>
    <rPh sb="0" eb="1">
      <t>キョウ</t>
    </rPh>
    <rPh sb="1" eb="2">
      <t>ジ</t>
    </rPh>
    <rPh sb="6" eb="7">
      <t>ヤ</t>
    </rPh>
    <phoneticPr fontId="1"/>
  </si>
  <si>
    <t>一般社団法人南丹市美山観光まちづくり協会に一括依頼</t>
    <rPh sb="0" eb="2">
      <t>イッパン</t>
    </rPh>
    <rPh sb="2" eb="4">
      <t>シャダン</t>
    </rPh>
    <rPh sb="4" eb="6">
      <t>ホウジン</t>
    </rPh>
    <rPh sb="6" eb="8">
      <t>ナンタン</t>
    </rPh>
    <rPh sb="8" eb="9">
      <t>シ</t>
    </rPh>
    <rPh sb="9" eb="11">
      <t>ミヤマ</t>
    </rPh>
    <rPh sb="11" eb="13">
      <t>カンコウ</t>
    </rPh>
    <rPh sb="18" eb="20">
      <t>キョウカイ</t>
    </rPh>
    <rPh sb="21" eb="23">
      <t>イッカツ</t>
    </rPh>
    <rPh sb="23" eb="25">
      <t>イライ</t>
    </rPh>
    <phoneticPr fontId="1"/>
  </si>
  <si>
    <t>BBQ平日プラン</t>
    <rPh sb="3" eb="5">
      <t>ヘイジツ</t>
    </rPh>
    <phoneticPr fontId="1"/>
  </si>
  <si>
    <t>ガイド・引率は無料</t>
    <rPh sb="3" eb="5">
      <t>インソツ</t>
    </rPh>
    <rPh sb="6" eb="8">
      <t>ムリョウ</t>
    </rPh>
    <phoneticPr fontId="1"/>
  </si>
  <si>
    <t>備考</t>
    <rPh sb="0" eb="2">
      <t>ビコウ</t>
    </rPh>
    <phoneticPr fontId="1"/>
  </si>
  <si>
    <t>美山の幸弁当プラン朝夕食付</t>
    <rPh sb="0" eb="1">
      <t>ミヤマ</t>
    </rPh>
    <rPh sb="2" eb="3">
      <t>サチ</t>
    </rPh>
    <rPh sb="3" eb="5">
      <t>ベントウ</t>
    </rPh>
    <phoneticPr fontId="1"/>
  </si>
  <si>
    <t>定食</t>
    <rPh sb="0" eb="2">
      <t>テイショク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</si>
</sst>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6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38" fontId="0" fillId="0" borderId="0" xfId="1" applyFont="1">
      <alignment vertical="center"/>
    </xf>
    <xf numFmtId="38" fontId="0" fillId="0" borderId="0" xfId="1" applyFont="1" applyAlignment="1">
      <alignment horizontal="right" vertical="center"/>
    </xf>
    <xf numFmtId="0" fontId="0" fillId="0" borderId="0" xfId="0" applyBorder="1">
      <alignment vertical="center"/>
    </xf>
    <xf numFmtId="0" fontId="3" fillId="2" borderId="2" xfId="0" applyFont="1" applyFill="1" applyBorder="1" applyAlignment="1">
      <alignment horizontal="center" vertical="center"/>
    </xf>
    <xf numFmtId="38" fontId="3" fillId="2" borderId="2" xfId="1" applyFont="1" applyFill="1" applyBorder="1" applyAlignment="1">
      <alignment horizontal="center" vertical="center"/>
    </xf>
    <xf numFmtId="56" fontId="3" fillId="0" borderId="3" xfId="0" applyNumberFormat="1" applyFont="1" applyBorder="1" applyAlignment="1">
      <alignment horizontal="center" vertical="center"/>
    </xf>
    <xf numFmtId="56" fontId="3" fillId="0" borderId="5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>
      <alignment vertical="center"/>
    </xf>
    <xf numFmtId="38" fontId="3" fillId="0" borderId="5" xfId="1" applyFont="1" applyBorder="1" applyAlignment="1">
      <alignment horizontal="right" vertical="center"/>
    </xf>
    <xf numFmtId="0" fontId="3" fillId="0" borderId="5" xfId="0" applyFont="1" applyBorder="1" applyAlignment="1">
      <alignment vertical="center" wrapText="1"/>
    </xf>
    <xf numFmtId="56" fontId="3" fillId="0" borderId="4" xfId="0" applyNumberFormat="1" applyFont="1" applyBorder="1" applyAlignment="1">
      <alignment horizontal="center" vertical="center"/>
    </xf>
    <xf numFmtId="56" fontId="3" fillId="0" borderId="6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38" fontId="3" fillId="0" borderId="6" xfId="1" applyFont="1" applyBorder="1" applyAlignment="1">
      <alignment horizontal="right" vertical="center"/>
    </xf>
    <xf numFmtId="0" fontId="3" fillId="0" borderId="6" xfId="0" applyFont="1" applyBorder="1" applyAlignment="1">
      <alignment vertical="center" wrapText="1"/>
    </xf>
    <xf numFmtId="0" fontId="3" fillId="0" borderId="6" xfId="0" applyFont="1" applyBorder="1">
      <alignment vertical="center"/>
    </xf>
    <xf numFmtId="56" fontId="3" fillId="0" borderId="7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38" fontId="3" fillId="0" borderId="7" xfId="1" applyFont="1" applyBorder="1" applyAlignment="1">
      <alignment horizontal="right" vertical="center"/>
    </xf>
    <xf numFmtId="0" fontId="3" fillId="0" borderId="7" xfId="0" applyFont="1" applyBorder="1" applyAlignment="1">
      <alignment vertical="center" wrapText="1"/>
    </xf>
    <xf numFmtId="56" fontId="3" fillId="0" borderId="1" xfId="0" applyNumberFormat="1" applyFont="1" applyBorder="1" applyAlignment="1">
      <alignment horizontal="center" vertical="center"/>
    </xf>
    <xf numFmtId="56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left" vertical="center" wrapText="1"/>
    </xf>
    <xf numFmtId="38" fontId="3" fillId="0" borderId="6" xfId="1" applyFont="1" applyBorder="1" applyAlignment="1">
      <alignment horizontal="right" vertical="center" wrapText="1"/>
    </xf>
    <xf numFmtId="0" fontId="3" fillId="0" borderId="5" xfId="0" applyFont="1" applyBorder="1" applyAlignment="1">
      <alignment horizontal="left" vertical="center"/>
    </xf>
    <xf numFmtId="38" fontId="3" fillId="0" borderId="5" xfId="1" quotePrefix="1" applyFont="1" applyBorder="1" applyAlignment="1">
      <alignment horizontal="right" vertical="center" wrapText="1"/>
    </xf>
    <xf numFmtId="38" fontId="3" fillId="0" borderId="5" xfId="1" applyFont="1" applyBorder="1" applyAlignment="1">
      <alignment horizontal="right" vertical="center"/>
    </xf>
    <xf numFmtId="38" fontId="3" fillId="0" borderId="6" xfId="1" quotePrefix="1" applyFont="1" applyBorder="1" applyAlignment="1">
      <alignment horizontal="right" vertical="center" wrapText="1"/>
    </xf>
    <xf numFmtId="38" fontId="3" fillId="0" borderId="6" xfId="1" applyFont="1" applyBorder="1" applyAlignment="1">
      <alignment horizontal="right" vertical="center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38" fontId="3" fillId="0" borderId="7" xfId="1" applyFont="1" applyBorder="1" applyAlignment="1">
      <alignment horizontal="right" vertical="center" wrapText="1"/>
    </xf>
    <xf numFmtId="38" fontId="3" fillId="0" borderId="5" xfId="1" quotePrefix="1" applyFont="1" applyBorder="1" applyAlignment="1">
      <alignment horizontal="right" vertical="center" wrapText="1"/>
    </xf>
    <xf numFmtId="38" fontId="3" fillId="0" borderId="6" xfId="1" quotePrefix="1" applyFont="1" applyBorder="1" applyAlignment="1">
      <alignment horizontal="right" vertical="center" wrapText="1"/>
    </xf>
    <xf numFmtId="38" fontId="3" fillId="0" borderId="7" xfId="1" quotePrefix="1" applyFont="1" applyBorder="1" applyAlignment="1">
      <alignment horizontal="right" vertical="center" wrapText="1"/>
    </xf>
    <xf numFmtId="38" fontId="3" fillId="0" borderId="5" xfId="1" applyFont="1" applyBorder="1" applyAlignment="1">
      <alignment horizontal="right" vertical="center" wrapText="1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38" fontId="3" fillId="0" borderId="0" xfId="1" applyFont="1" applyAlignment="1">
      <alignment horizontal="right" vertical="center"/>
    </xf>
    <xf numFmtId="0" fontId="3" fillId="0" borderId="6" xfId="0" applyFont="1" applyBorder="1" applyAlignment="1">
      <alignment horizontal="left" vertical="center" shrinkToFit="1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 shrinkToFit="1"/>
    </xf>
    <xf numFmtId="0" fontId="3" fillId="0" borderId="5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7B62CC-AD60-4E64-AB26-17A55FB8E311}">
  <dimension ref="A1:L46"/>
  <sheetViews>
    <sheetView tabSelected="1" view="pageBreakPreview" zoomScale="60" zoomScaleNormal="100" workbookViewId="0">
      <selection activeCell="E19" sqref="E19"/>
    </sheetView>
  </sheetViews>
  <sheetFormatPr defaultRowHeight="18.75" x14ac:dyDescent="0.4"/>
  <cols>
    <col min="1" max="1" width="9.5" bestFit="1" customWidth="1"/>
    <col min="2" max="2" width="9" customWidth="1"/>
    <col min="3" max="3" width="9" style="1"/>
    <col min="4" max="4" width="22.25" style="1" bestFit="1" customWidth="1"/>
    <col min="5" max="5" width="51.875" customWidth="1"/>
    <col min="6" max="7" width="9.125" style="2" bestFit="1" customWidth="1"/>
    <col min="8" max="8" width="9.375" style="2" bestFit="1" customWidth="1"/>
    <col min="9" max="9" width="45" customWidth="1"/>
    <col min="10" max="10" width="33.25" customWidth="1"/>
  </cols>
  <sheetData>
    <row r="1" spans="1:12" x14ac:dyDescent="0.4">
      <c r="A1" t="s">
        <v>92</v>
      </c>
    </row>
    <row r="2" spans="1:12" x14ac:dyDescent="0.4">
      <c r="A2" s="5" t="s">
        <v>0</v>
      </c>
      <c r="B2" s="5" t="s">
        <v>14</v>
      </c>
      <c r="C2" s="5" t="s">
        <v>1</v>
      </c>
      <c r="D2" s="5" t="s">
        <v>2</v>
      </c>
      <c r="E2" s="5" t="s">
        <v>6</v>
      </c>
      <c r="F2" s="6" t="s">
        <v>3</v>
      </c>
      <c r="G2" s="6" t="s">
        <v>4</v>
      </c>
      <c r="H2" s="6" t="s">
        <v>5</v>
      </c>
      <c r="I2" s="5" t="s">
        <v>48</v>
      </c>
      <c r="J2" s="5" t="s">
        <v>100</v>
      </c>
    </row>
    <row r="3" spans="1:12" ht="21.75" customHeight="1" x14ac:dyDescent="0.4">
      <c r="A3" s="7">
        <v>45283</v>
      </c>
      <c r="B3" s="8" t="s">
        <v>21</v>
      </c>
      <c r="C3" s="9" t="s">
        <v>9</v>
      </c>
      <c r="D3" s="10" t="s">
        <v>10</v>
      </c>
      <c r="E3" s="37" t="s">
        <v>7</v>
      </c>
      <c r="F3" s="12">
        <v>600</v>
      </c>
      <c r="G3" s="12">
        <v>10</v>
      </c>
      <c r="H3" s="12">
        <f>F3*G3</f>
        <v>6000</v>
      </c>
      <c r="I3" s="13" t="s">
        <v>78</v>
      </c>
      <c r="J3" s="13"/>
    </row>
    <row r="4" spans="1:12" ht="21.75" customHeight="1" x14ac:dyDescent="0.4">
      <c r="A4" s="14"/>
      <c r="B4" s="15"/>
      <c r="C4" s="16" t="s">
        <v>9</v>
      </c>
      <c r="D4" s="17"/>
      <c r="E4" s="52" t="s">
        <v>11</v>
      </c>
      <c r="F4" s="18">
        <v>3000</v>
      </c>
      <c r="G4" s="18">
        <v>10</v>
      </c>
      <c r="H4" s="18">
        <f t="shared" ref="H4:H23" si="0">F4*G4</f>
        <v>30000</v>
      </c>
      <c r="I4" s="19" t="s">
        <v>78</v>
      </c>
      <c r="J4" s="19"/>
    </row>
    <row r="5" spans="1:12" ht="21.75" customHeight="1" x14ac:dyDescent="0.4">
      <c r="A5" s="14"/>
      <c r="B5" s="15"/>
      <c r="C5" s="16" t="s">
        <v>12</v>
      </c>
      <c r="D5" s="17"/>
      <c r="E5" s="53" t="s">
        <v>23</v>
      </c>
      <c r="F5" s="18">
        <v>4000</v>
      </c>
      <c r="G5" s="18">
        <v>10</v>
      </c>
      <c r="H5" s="18">
        <f t="shared" si="0"/>
        <v>40000</v>
      </c>
      <c r="I5" s="19" t="s">
        <v>78</v>
      </c>
      <c r="J5" s="19"/>
    </row>
    <row r="6" spans="1:12" ht="21.75" customHeight="1" x14ac:dyDescent="0.4">
      <c r="A6" s="14"/>
      <c r="B6" s="21"/>
      <c r="C6" s="22" t="s">
        <v>13</v>
      </c>
      <c r="D6" s="23"/>
      <c r="E6" s="54" t="s">
        <v>23</v>
      </c>
      <c r="F6" s="24">
        <v>15000</v>
      </c>
      <c r="G6" s="24">
        <v>7</v>
      </c>
      <c r="H6" s="24">
        <f t="shared" si="0"/>
        <v>105000</v>
      </c>
      <c r="I6" s="25" t="s">
        <v>79</v>
      </c>
      <c r="J6" s="25" t="s">
        <v>95</v>
      </c>
    </row>
    <row r="7" spans="1:12" ht="21.75" customHeight="1" x14ac:dyDescent="0.4">
      <c r="A7" s="14"/>
      <c r="B7" s="10" t="s">
        <v>22</v>
      </c>
      <c r="C7" s="9" t="s">
        <v>8</v>
      </c>
      <c r="D7" s="10" t="s">
        <v>15</v>
      </c>
      <c r="E7" s="37" t="s">
        <v>16</v>
      </c>
      <c r="F7" s="12">
        <v>2300</v>
      </c>
      <c r="G7" s="12">
        <v>5</v>
      </c>
      <c r="H7" s="12">
        <f t="shared" si="0"/>
        <v>11500</v>
      </c>
      <c r="I7" s="11" t="s">
        <v>80</v>
      </c>
      <c r="J7" s="11"/>
    </row>
    <row r="8" spans="1:12" ht="21.75" customHeight="1" x14ac:dyDescent="0.4">
      <c r="A8" s="14"/>
      <c r="B8" s="17"/>
      <c r="C8" s="16" t="s">
        <v>17</v>
      </c>
      <c r="D8" s="17"/>
      <c r="E8" s="53" t="s">
        <v>18</v>
      </c>
      <c r="F8" s="18">
        <v>1100</v>
      </c>
      <c r="G8" s="18">
        <v>1</v>
      </c>
      <c r="H8" s="18">
        <f t="shared" si="0"/>
        <v>1100</v>
      </c>
      <c r="I8" s="20"/>
      <c r="J8" s="20" t="s">
        <v>81</v>
      </c>
    </row>
    <row r="9" spans="1:12" ht="21.75" customHeight="1" x14ac:dyDescent="0.4">
      <c r="A9" s="14"/>
      <c r="B9" s="17"/>
      <c r="C9" s="16" t="s">
        <v>13</v>
      </c>
      <c r="D9" s="17"/>
      <c r="E9" s="53" t="s">
        <v>19</v>
      </c>
      <c r="F9" s="18">
        <v>13500</v>
      </c>
      <c r="G9" s="18">
        <v>5</v>
      </c>
      <c r="H9" s="18">
        <f t="shared" si="0"/>
        <v>67500</v>
      </c>
      <c r="I9" s="20" t="s">
        <v>80</v>
      </c>
      <c r="J9" s="20"/>
    </row>
    <row r="10" spans="1:12" ht="21.75" customHeight="1" x14ac:dyDescent="0.4">
      <c r="A10" s="14"/>
      <c r="B10" s="17"/>
      <c r="C10" s="16" t="s">
        <v>13</v>
      </c>
      <c r="D10" s="17"/>
      <c r="E10" s="52" t="s">
        <v>20</v>
      </c>
      <c r="F10" s="18">
        <v>6300</v>
      </c>
      <c r="G10" s="18">
        <v>4</v>
      </c>
      <c r="H10" s="18">
        <f t="shared" si="0"/>
        <v>25200</v>
      </c>
      <c r="I10" s="19" t="s">
        <v>84</v>
      </c>
      <c r="J10" s="19" t="s">
        <v>95</v>
      </c>
    </row>
    <row r="11" spans="1:12" ht="21.75" customHeight="1" x14ac:dyDescent="0.4">
      <c r="A11" s="26"/>
      <c r="B11" s="23"/>
      <c r="C11" s="22" t="s">
        <v>12</v>
      </c>
      <c r="D11" s="23"/>
      <c r="E11" s="55" t="s">
        <v>53</v>
      </c>
      <c r="F11" s="24">
        <v>3000</v>
      </c>
      <c r="G11" s="24">
        <v>4</v>
      </c>
      <c r="H11" s="24">
        <f t="shared" si="0"/>
        <v>12000</v>
      </c>
      <c r="I11" s="25" t="s">
        <v>84</v>
      </c>
      <c r="J11" s="25"/>
    </row>
    <row r="12" spans="1:12" ht="21.75" customHeight="1" x14ac:dyDescent="0.4">
      <c r="A12" s="27">
        <v>45284</v>
      </c>
      <c r="B12" s="28" t="s">
        <v>24</v>
      </c>
      <c r="C12" s="9" t="s">
        <v>9</v>
      </c>
      <c r="D12" s="29" t="s">
        <v>29</v>
      </c>
      <c r="E12" s="37" t="s">
        <v>25</v>
      </c>
      <c r="F12" s="12">
        <v>0</v>
      </c>
      <c r="G12" s="12">
        <v>10</v>
      </c>
      <c r="H12" s="12">
        <f t="shared" si="0"/>
        <v>0</v>
      </c>
      <c r="I12" s="13" t="s">
        <v>78</v>
      </c>
      <c r="J12" s="13"/>
    </row>
    <row r="13" spans="1:12" ht="21.75" customHeight="1" x14ac:dyDescent="0.4">
      <c r="A13" s="27"/>
      <c r="B13" s="28"/>
      <c r="C13" s="16" t="s">
        <v>9</v>
      </c>
      <c r="D13" s="30"/>
      <c r="E13" s="53" t="s">
        <v>26</v>
      </c>
      <c r="F13" s="18">
        <v>0</v>
      </c>
      <c r="G13" s="18">
        <v>10</v>
      </c>
      <c r="H13" s="18">
        <f t="shared" si="0"/>
        <v>0</v>
      </c>
      <c r="I13" s="19" t="s">
        <v>78</v>
      </c>
      <c r="J13" s="19"/>
    </row>
    <row r="14" spans="1:12" ht="21.75" customHeight="1" x14ac:dyDescent="0.4">
      <c r="A14" s="27"/>
      <c r="B14" s="28"/>
      <c r="C14" s="31" t="s">
        <v>30</v>
      </c>
      <c r="D14" s="30"/>
      <c r="E14" s="53" t="s">
        <v>27</v>
      </c>
      <c r="F14" s="18">
        <v>3000</v>
      </c>
      <c r="G14" s="18">
        <v>10</v>
      </c>
      <c r="H14" s="18">
        <f t="shared" si="0"/>
        <v>30000</v>
      </c>
      <c r="I14" s="19" t="s">
        <v>78</v>
      </c>
      <c r="J14" s="19"/>
    </row>
    <row r="15" spans="1:12" ht="21.75" customHeight="1" x14ac:dyDescent="0.4">
      <c r="A15" s="27"/>
      <c r="B15" s="28"/>
      <c r="C15" s="22" t="s">
        <v>9</v>
      </c>
      <c r="D15" s="32"/>
      <c r="E15" s="54" t="s">
        <v>28</v>
      </c>
      <c r="F15" s="24">
        <v>0</v>
      </c>
      <c r="G15" s="24">
        <v>10</v>
      </c>
      <c r="H15" s="24">
        <f t="shared" si="0"/>
        <v>0</v>
      </c>
      <c r="I15" s="25" t="s">
        <v>78</v>
      </c>
      <c r="J15" s="25"/>
    </row>
    <row r="16" spans="1:12" ht="21.75" customHeight="1" x14ac:dyDescent="0.4">
      <c r="A16" s="27"/>
      <c r="B16" s="28"/>
      <c r="C16" s="33" t="s">
        <v>13</v>
      </c>
      <c r="D16" s="29" t="s">
        <v>32</v>
      </c>
      <c r="E16" s="56" t="s">
        <v>31</v>
      </c>
      <c r="F16" s="12">
        <v>12320</v>
      </c>
      <c r="G16" s="12">
        <v>9</v>
      </c>
      <c r="H16" s="12">
        <f t="shared" si="0"/>
        <v>110880</v>
      </c>
      <c r="I16" s="13" t="s">
        <v>82</v>
      </c>
      <c r="J16" s="13" t="s">
        <v>96</v>
      </c>
      <c r="L16" s="4"/>
    </row>
    <row r="17" spans="1:10" ht="21.75" customHeight="1" x14ac:dyDescent="0.4">
      <c r="A17" s="27"/>
      <c r="B17" s="28"/>
      <c r="C17" s="34" t="s">
        <v>13</v>
      </c>
      <c r="D17" s="32"/>
      <c r="E17" s="57"/>
      <c r="F17" s="24">
        <v>11000</v>
      </c>
      <c r="G17" s="24">
        <v>1</v>
      </c>
      <c r="H17" s="24">
        <f t="shared" si="0"/>
        <v>11000</v>
      </c>
      <c r="I17" s="35" t="s">
        <v>85</v>
      </c>
      <c r="J17" s="35" t="s">
        <v>101</v>
      </c>
    </row>
    <row r="18" spans="1:10" ht="21.75" customHeight="1" x14ac:dyDescent="0.4">
      <c r="A18" s="27"/>
      <c r="B18" s="10" t="s">
        <v>33</v>
      </c>
      <c r="C18" s="9" t="s">
        <v>8</v>
      </c>
      <c r="D18" s="29" t="s">
        <v>40</v>
      </c>
      <c r="E18" s="37" t="s">
        <v>38</v>
      </c>
      <c r="F18" s="12">
        <v>1500</v>
      </c>
      <c r="G18" s="12">
        <v>5</v>
      </c>
      <c r="H18" s="12">
        <f t="shared" si="0"/>
        <v>7500</v>
      </c>
      <c r="I18" s="11" t="s">
        <v>80</v>
      </c>
      <c r="J18" s="11"/>
    </row>
    <row r="19" spans="1:10" ht="21.75" customHeight="1" x14ac:dyDescent="0.4">
      <c r="A19" s="27"/>
      <c r="B19" s="17"/>
      <c r="C19" s="16" t="s">
        <v>8</v>
      </c>
      <c r="D19" s="30"/>
      <c r="E19" s="53" t="s">
        <v>39</v>
      </c>
      <c r="F19" s="18">
        <v>1000</v>
      </c>
      <c r="G19" s="18">
        <v>10</v>
      </c>
      <c r="H19" s="18">
        <f t="shared" si="0"/>
        <v>10000</v>
      </c>
      <c r="I19" s="19" t="s">
        <v>78</v>
      </c>
      <c r="J19" s="19"/>
    </row>
    <row r="20" spans="1:10" ht="21.75" customHeight="1" x14ac:dyDescent="0.4">
      <c r="A20" s="27"/>
      <c r="B20" s="17"/>
      <c r="C20" s="16" t="s">
        <v>42</v>
      </c>
      <c r="D20" s="30"/>
      <c r="E20" s="53" t="s">
        <v>41</v>
      </c>
      <c r="F20" s="36">
        <v>3500</v>
      </c>
      <c r="G20" s="18">
        <v>10</v>
      </c>
      <c r="H20" s="18">
        <f t="shared" si="0"/>
        <v>35000</v>
      </c>
      <c r="I20" s="19" t="s">
        <v>78</v>
      </c>
      <c r="J20" s="19"/>
    </row>
    <row r="21" spans="1:10" ht="21.75" customHeight="1" x14ac:dyDescent="0.4">
      <c r="A21" s="27"/>
      <c r="B21" s="17"/>
      <c r="C21" s="31" t="s">
        <v>13</v>
      </c>
      <c r="D21" s="16" t="s">
        <v>36</v>
      </c>
      <c r="E21" s="53" t="s">
        <v>34</v>
      </c>
      <c r="F21" s="18">
        <v>16500</v>
      </c>
      <c r="G21" s="18">
        <v>5</v>
      </c>
      <c r="H21" s="18">
        <f t="shared" si="0"/>
        <v>82500</v>
      </c>
      <c r="I21" s="20" t="s">
        <v>80</v>
      </c>
      <c r="J21" s="20" t="s">
        <v>93</v>
      </c>
    </row>
    <row r="22" spans="1:10" ht="21.75" customHeight="1" x14ac:dyDescent="0.4">
      <c r="A22" s="27"/>
      <c r="B22" s="23"/>
      <c r="C22" s="34" t="s">
        <v>13</v>
      </c>
      <c r="D22" s="22" t="s">
        <v>37</v>
      </c>
      <c r="E22" s="54" t="s">
        <v>35</v>
      </c>
      <c r="F22" s="24">
        <v>13200</v>
      </c>
      <c r="G22" s="24">
        <v>4</v>
      </c>
      <c r="H22" s="24">
        <f t="shared" si="0"/>
        <v>52800</v>
      </c>
      <c r="I22" s="25" t="s">
        <v>84</v>
      </c>
      <c r="J22" s="25" t="s">
        <v>94</v>
      </c>
    </row>
    <row r="23" spans="1:10" ht="37.5" x14ac:dyDescent="0.4">
      <c r="A23" s="27">
        <v>45285</v>
      </c>
      <c r="B23" s="10" t="s">
        <v>54</v>
      </c>
      <c r="C23" s="9" t="s">
        <v>8</v>
      </c>
      <c r="D23" s="29" t="s">
        <v>47</v>
      </c>
      <c r="E23" s="37" t="s">
        <v>44</v>
      </c>
      <c r="F23" s="38">
        <v>50000</v>
      </c>
      <c r="G23" s="39">
        <v>1</v>
      </c>
      <c r="H23" s="39">
        <f t="shared" si="0"/>
        <v>50000</v>
      </c>
      <c r="I23" s="13" t="s">
        <v>82</v>
      </c>
      <c r="J23" s="13" t="s">
        <v>97</v>
      </c>
    </row>
    <row r="24" spans="1:10" x14ac:dyDescent="0.4">
      <c r="A24" s="27"/>
      <c r="B24" s="17"/>
      <c r="C24" s="17" t="s">
        <v>43</v>
      </c>
      <c r="D24" s="30"/>
      <c r="E24" s="58" t="s">
        <v>45</v>
      </c>
      <c r="F24" s="40"/>
      <c r="G24" s="41"/>
      <c r="H24" s="41"/>
      <c r="I24" s="42" t="s">
        <v>82</v>
      </c>
      <c r="J24" s="19"/>
    </row>
    <row r="25" spans="1:10" x14ac:dyDescent="0.4">
      <c r="A25" s="27"/>
      <c r="B25" s="17"/>
      <c r="C25" s="17"/>
      <c r="D25" s="30"/>
      <c r="E25" s="58" t="s">
        <v>46</v>
      </c>
      <c r="F25" s="40"/>
      <c r="G25" s="41"/>
      <c r="H25" s="41"/>
      <c r="I25" s="42"/>
      <c r="J25" s="19"/>
    </row>
    <row r="26" spans="1:10" x14ac:dyDescent="0.4">
      <c r="A26" s="27"/>
      <c r="B26" s="17"/>
      <c r="C26" s="17" t="s">
        <v>43</v>
      </c>
      <c r="D26" s="17" t="s">
        <v>52</v>
      </c>
      <c r="E26" s="58" t="s">
        <v>49</v>
      </c>
      <c r="F26" s="36">
        <v>0</v>
      </c>
      <c r="G26" s="18">
        <v>9</v>
      </c>
      <c r="H26" s="18">
        <f t="shared" ref="H26:H44" si="1">F26*G26</f>
        <v>0</v>
      </c>
      <c r="I26" s="19" t="s">
        <v>82</v>
      </c>
      <c r="J26" s="19"/>
    </row>
    <row r="27" spans="1:10" x14ac:dyDescent="0.4">
      <c r="A27" s="27"/>
      <c r="B27" s="17"/>
      <c r="C27" s="17"/>
      <c r="D27" s="17"/>
      <c r="E27" s="58" t="s">
        <v>50</v>
      </c>
      <c r="F27" s="36">
        <v>0</v>
      </c>
      <c r="G27" s="18">
        <v>9</v>
      </c>
      <c r="H27" s="18">
        <f t="shared" si="1"/>
        <v>0</v>
      </c>
      <c r="I27" s="19" t="s">
        <v>82</v>
      </c>
      <c r="J27" s="19"/>
    </row>
    <row r="28" spans="1:10" x14ac:dyDescent="0.4">
      <c r="A28" s="27"/>
      <c r="B28" s="17"/>
      <c r="C28" s="16" t="s">
        <v>30</v>
      </c>
      <c r="D28" s="17"/>
      <c r="E28" s="42" t="s">
        <v>51</v>
      </c>
      <c r="F28" s="36">
        <v>1800</v>
      </c>
      <c r="G28" s="18">
        <v>9</v>
      </c>
      <c r="H28" s="18">
        <f t="shared" si="1"/>
        <v>16200</v>
      </c>
      <c r="I28" s="19" t="s">
        <v>82</v>
      </c>
      <c r="J28" s="19" t="s">
        <v>98</v>
      </c>
    </row>
    <row r="29" spans="1:10" x14ac:dyDescent="0.4">
      <c r="A29" s="27"/>
      <c r="B29" s="23"/>
      <c r="C29" s="22" t="s">
        <v>30</v>
      </c>
      <c r="D29" s="23"/>
      <c r="E29" s="43"/>
      <c r="F29" s="44">
        <v>1300</v>
      </c>
      <c r="G29" s="24">
        <v>1</v>
      </c>
      <c r="H29" s="24">
        <f t="shared" si="1"/>
        <v>1300</v>
      </c>
      <c r="I29" s="35" t="s">
        <v>83</v>
      </c>
      <c r="J29" s="35" t="s">
        <v>102</v>
      </c>
    </row>
    <row r="30" spans="1:10" x14ac:dyDescent="0.4">
      <c r="A30" s="27"/>
      <c r="B30" s="10" t="s">
        <v>22</v>
      </c>
      <c r="C30" s="9" t="s">
        <v>43</v>
      </c>
      <c r="D30" s="9" t="s">
        <v>36</v>
      </c>
      <c r="E30" s="59" t="s">
        <v>55</v>
      </c>
      <c r="F30" s="45">
        <v>500</v>
      </c>
      <c r="G30" s="12">
        <v>9</v>
      </c>
      <c r="H30" s="12">
        <f t="shared" si="1"/>
        <v>4500</v>
      </c>
      <c r="I30" s="13" t="s">
        <v>82</v>
      </c>
      <c r="J30" s="13"/>
    </row>
    <row r="31" spans="1:10" x14ac:dyDescent="0.4">
      <c r="A31" s="27"/>
      <c r="B31" s="17"/>
      <c r="C31" s="16" t="s">
        <v>43</v>
      </c>
      <c r="D31" s="16" t="s">
        <v>37</v>
      </c>
      <c r="E31" s="52" t="s">
        <v>56</v>
      </c>
      <c r="F31" s="36">
        <v>0</v>
      </c>
      <c r="G31" s="18">
        <v>9</v>
      </c>
      <c r="H31" s="18">
        <f t="shared" si="1"/>
        <v>0</v>
      </c>
      <c r="I31" s="19" t="s">
        <v>82</v>
      </c>
      <c r="J31" s="19"/>
    </row>
    <row r="32" spans="1:10" x14ac:dyDescent="0.4">
      <c r="A32" s="27"/>
      <c r="B32" s="17"/>
      <c r="C32" s="16" t="s">
        <v>30</v>
      </c>
      <c r="D32" s="16" t="s">
        <v>62</v>
      </c>
      <c r="E32" s="52" t="s">
        <v>57</v>
      </c>
      <c r="F32" s="46">
        <v>2500</v>
      </c>
      <c r="G32" s="18">
        <v>9</v>
      </c>
      <c r="H32" s="18">
        <f t="shared" si="1"/>
        <v>22500</v>
      </c>
      <c r="I32" s="19" t="s">
        <v>82</v>
      </c>
      <c r="J32" s="19"/>
    </row>
    <row r="33" spans="1:10" x14ac:dyDescent="0.4">
      <c r="A33" s="27"/>
      <c r="B33" s="17"/>
      <c r="C33" s="16" t="s">
        <v>43</v>
      </c>
      <c r="D33" s="17" t="s">
        <v>63</v>
      </c>
      <c r="E33" s="52" t="s">
        <v>58</v>
      </c>
      <c r="F33" s="36">
        <v>0</v>
      </c>
      <c r="G33" s="18">
        <v>9</v>
      </c>
      <c r="H33" s="18">
        <f t="shared" si="1"/>
        <v>0</v>
      </c>
      <c r="I33" s="19" t="s">
        <v>82</v>
      </c>
      <c r="J33" s="19"/>
    </row>
    <row r="34" spans="1:10" x14ac:dyDescent="0.4">
      <c r="A34" s="27"/>
      <c r="B34" s="17"/>
      <c r="C34" s="16" t="s">
        <v>8</v>
      </c>
      <c r="D34" s="17"/>
      <c r="E34" s="52" t="s">
        <v>59</v>
      </c>
      <c r="F34" s="36">
        <v>2000</v>
      </c>
      <c r="G34" s="18">
        <v>5</v>
      </c>
      <c r="H34" s="18">
        <f t="shared" si="1"/>
        <v>10000</v>
      </c>
      <c r="I34" s="20" t="s">
        <v>80</v>
      </c>
      <c r="J34" s="20"/>
    </row>
    <row r="35" spans="1:10" x14ac:dyDescent="0.4">
      <c r="A35" s="27"/>
      <c r="B35" s="17"/>
      <c r="C35" s="17" t="s">
        <v>43</v>
      </c>
      <c r="D35" s="17"/>
      <c r="E35" s="52" t="s">
        <v>60</v>
      </c>
      <c r="F35" s="46">
        <v>500</v>
      </c>
      <c r="G35" s="18">
        <v>9</v>
      </c>
      <c r="H35" s="18">
        <f t="shared" si="1"/>
        <v>4500</v>
      </c>
      <c r="I35" s="19" t="s">
        <v>82</v>
      </c>
      <c r="J35" s="19"/>
    </row>
    <row r="36" spans="1:10" x14ac:dyDescent="0.4">
      <c r="A36" s="27"/>
      <c r="B36" s="23"/>
      <c r="C36" s="23"/>
      <c r="D36" s="23"/>
      <c r="E36" s="55" t="s">
        <v>61</v>
      </c>
      <c r="F36" s="44">
        <v>500</v>
      </c>
      <c r="G36" s="24">
        <v>9</v>
      </c>
      <c r="H36" s="24">
        <f t="shared" si="1"/>
        <v>4500</v>
      </c>
      <c r="I36" s="25" t="s">
        <v>82</v>
      </c>
      <c r="J36" s="25"/>
    </row>
    <row r="37" spans="1:10" x14ac:dyDescent="0.4">
      <c r="A37" s="27"/>
      <c r="B37" s="28" t="s">
        <v>65</v>
      </c>
      <c r="C37" s="9" t="s">
        <v>12</v>
      </c>
      <c r="D37" s="10" t="s">
        <v>66</v>
      </c>
      <c r="E37" s="37" t="s">
        <v>67</v>
      </c>
      <c r="F37" s="45">
        <v>6000</v>
      </c>
      <c r="G37" s="12">
        <v>22</v>
      </c>
      <c r="H37" s="12">
        <f t="shared" si="1"/>
        <v>132000</v>
      </c>
      <c r="I37" s="13" t="s">
        <v>86</v>
      </c>
      <c r="J37" s="13"/>
    </row>
    <row r="38" spans="1:10" x14ac:dyDescent="0.4">
      <c r="A38" s="27"/>
      <c r="B38" s="28"/>
      <c r="C38" s="22" t="s">
        <v>13</v>
      </c>
      <c r="D38" s="23"/>
      <c r="E38" s="54" t="s">
        <v>68</v>
      </c>
      <c r="F38" s="47">
        <v>12500</v>
      </c>
      <c r="G38" s="24">
        <v>12</v>
      </c>
      <c r="H38" s="24">
        <f t="shared" si="1"/>
        <v>150000</v>
      </c>
      <c r="I38" s="25" t="s">
        <v>87</v>
      </c>
      <c r="J38" s="25" t="s">
        <v>95</v>
      </c>
    </row>
    <row r="39" spans="1:10" x14ac:dyDescent="0.4">
      <c r="A39" s="27">
        <v>45286</v>
      </c>
      <c r="B39" s="10" t="s">
        <v>64</v>
      </c>
      <c r="C39" s="9" t="s">
        <v>30</v>
      </c>
      <c r="D39" s="9" t="s">
        <v>73</v>
      </c>
      <c r="E39" s="37" t="s">
        <v>70</v>
      </c>
      <c r="F39" s="48">
        <v>2500</v>
      </c>
      <c r="G39" s="12">
        <v>14</v>
      </c>
      <c r="H39" s="12">
        <f t="shared" si="1"/>
        <v>35000</v>
      </c>
      <c r="I39" s="13" t="s">
        <v>88</v>
      </c>
      <c r="J39" s="13"/>
    </row>
    <row r="40" spans="1:10" x14ac:dyDescent="0.4">
      <c r="A40" s="28"/>
      <c r="B40" s="17"/>
      <c r="C40" s="16" t="s">
        <v>69</v>
      </c>
      <c r="D40" s="16" t="s">
        <v>74</v>
      </c>
      <c r="E40" s="53" t="s">
        <v>71</v>
      </c>
      <c r="F40" s="46">
        <v>2000</v>
      </c>
      <c r="G40" s="18">
        <v>14</v>
      </c>
      <c r="H40" s="18">
        <f t="shared" si="1"/>
        <v>28000</v>
      </c>
      <c r="I40" s="19" t="s">
        <v>88</v>
      </c>
      <c r="J40" s="19"/>
    </row>
    <row r="41" spans="1:10" x14ac:dyDescent="0.4">
      <c r="A41" s="28"/>
      <c r="B41" s="17"/>
      <c r="C41" s="16" t="s">
        <v>12</v>
      </c>
      <c r="D41" s="16" t="s">
        <v>75</v>
      </c>
      <c r="E41" s="53" t="s">
        <v>72</v>
      </c>
      <c r="F41" s="36">
        <v>3980</v>
      </c>
      <c r="G41" s="18">
        <v>14</v>
      </c>
      <c r="H41" s="18">
        <f t="shared" si="1"/>
        <v>55720</v>
      </c>
      <c r="I41" s="19" t="s">
        <v>88</v>
      </c>
      <c r="J41" s="19"/>
    </row>
    <row r="42" spans="1:10" x14ac:dyDescent="0.4">
      <c r="A42" s="28"/>
      <c r="B42" s="17"/>
      <c r="C42" s="16" t="s">
        <v>13</v>
      </c>
      <c r="D42" s="16" t="s">
        <v>66</v>
      </c>
      <c r="E42" s="53" t="s">
        <v>68</v>
      </c>
      <c r="F42" s="18">
        <v>12500</v>
      </c>
      <c r="G42" s="18">
        <v>12</v>
      </c>
      <c r="H42" s="18">
        <f t="shared" si="1"/>
        <v>150000</v>
      </c>
      <c r="I42" s="19" t="s">
        <v>87</v>
      </c>
      <c r="J42" s="19" t="s">
        <v>95</v>
      </c>
    </row>
    <row r="43" spans="1:10" x14ac:dyDescent="0.4">
      <c r="A43" s="27">
        <v>45287</v>
      </c>
      <c r="B43" s="17"/>
      <c r="C43" s="16" t="s">
        <v>43</v>
      </c>
      <c r="D43" s="17" t="s">
        <v>90</v>
      </c>
      <c r="E43" s="53" t="s">
        <v>76</v>
      </c>
      <c r="F43" s="36">
        <v>1540</v>
      </c>
      <c r="G43" s="18">
        <v>10</v>
      </c>
      <c r="H43" s="18">
        <f t="shared" si="1"/>
        <v>15400</v>
      </c>
      <c r="I43" s="19" t="s">
        <v>89</v>
      </c>
      <c r="J43" s="19" t="s">
        <v>99</v>
      </c>
    </row>
    <row r="44" spans="1:10" x14ac:dyDescent="0.4">
      <c r="A44" s="28"/>
      <c r="B44" s="23"/>
      <c r="C44" s="22" t="s">
        <v>30</v>
      </c>
      <c r="D44" s="23"/>
      <c r="E44" s="54" t="s">
        <v>77</v>
      </c>
      <c r="F44" s="47">
        <v>2200</v>
      </c>
      <c r="G44" s="24">
        <v>13</v>
      </c>
      <c r="H44" s="24">
        <f t="shared" si="1"/>
        <v>28600</v>
      </c>
      <c r="I44" s="25" t="s">
        <v>89</v>
      </c>
      <c r="J44" s="25"/>
    </row>
    <row r="45" spans="1:10" x14ac:dyDescent="0.4">
      <c r="A45" s="49"/>
      <c r="B45" s="49"/>
      <c r="C45" s="50"/>
      <c r="D45" s="50"/>
      <c r="E45" s="49"/>
      <c r="F45" s="51"/>
      <c r="G45" s="51" t="s">
        <v>91</v>
      </c>
      <c r="H45" s="51">
        <f>SUM(H3:H44)</f>
        <v>1346200</v>
      </c>
      <c r="I45" s="49"/>
      <c r="J45" s="49"/>
    </row>
    <row r="46" spans="1:10" x14ac:dyDescent="0.4">
      <c r="F46" s="3"/>
      <c r="G46" s="3"/>
      <c r="H46" s="3"/>
    </row>
  </sheetData>
  <mergeCells count="32">
    <mergeCell ref="A39:A42"/>
    <mergeCell ref="A43:A44"/>
    <mergeCell ref="B39:B44"/>
    <mergeCell ref="D3:D6"/>
    <mergeCell ref="D7:D11"/>
    <mergeCell ref="D12:D15"/>
    <mergeCell ref="D18:D20"/>
    <mergeCell ref="D33:D36"/>
    <mergeCell ref="C35:C36"/>
    <mergeCell ref="D37:D38"/>
    <mergeCell ref="D43:D44"/>
    <mergeCell ref="B23:B29"/>
    <mergeCell ref="B30:B36"/>
    <mergeCell ref="A23:A38"/>
    <mergeCell ref="B37:B38"/>
    <mergeCell ref="B12:B17"/>
    <mergeCell ref="B18:B22"/>
    <mergeCell ref="A12:A22"/>
    <mergeCell ref="C24:C25"/>
    <mergeCell ref="B3:B6"/>
    <mergeCell ref="A3:A11"/>
    <mergeCell ref="B7:B11"/>
    <mergeCell ref="G23:G25"/>
    <mergeCell ref="H23:H25"/>
    <mergeCell ref="I24:I25"/>
    <mergeCell ref="D23:D25"/>
    <mergeCell ref="E16:E17"/>
    <mergeCell ref="D16:D17"/>
    <mergeCell ref="E28:E29"/>
    <mergeCell ref="C26:C27"/>
    <mergeCell ref="D26:D29"/>
    <mergeCell ref="F23:F25"/>
  </mergeCells>
  <phoneticPr fontId="1"/>
  <pageMargins left="0.7" right="0.7" top="0.75" bottom="0.75" header="0.3" footer="0.3"/>
  <pageSetup paperSize="8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奈良県</dc:creator>
  <cp:lastModifiedBy>奈良県</cp:lastModifiedBy>
  <cp:lastPrinted>2023-11-01T02:08:13Z</cp:lastPrinted>
  <dcterms:created xsi:type="dcterms:W3CDTF">2023-10-27T03:35:49Z</dcterms:created>
  <dcterms:modified xsi:type="dcterms:W3CDTF">2023-11-01T02:08:35Z</dcterms:modified>
</cp:coreProperties>
</file>