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感染症係\01 感染症予防計画\10_医療措置協定\07_県協定書案\04_訪問看護事業所\"/>
    </mc:Choice>
  </mc:AlternateContent>
  <xr:revisionPtr revIDLastSave="0" documentId="13_ncr:1_{891E89A0-BFDA-4594-AD41-91A175BBB090}" xr6:coauthVersionLast="47" xr6:coauthVersionMax="47" xr10:uidLastSave="{00000000-0000-0000-0000-000000000000}"/>
  <bookViews>
    <workbookView xWindow="-120" yWindow="-120" windowWidth="29040" windowHeight="15840" xr2:uid="{ACB3C26E-36BF-4175-9E89-FA53472994FC}"/>
  </bookViews>
  <sheets>
    <sheet name="申出書" sheetId="1" r:id="rId1"/>
    <sheet name="(触らないで！！)" sheetId="3" r:id="rId2"/>
  </sheets>
  <definedNames>
    <definedName name="_xlnm.Print_Area" localSheetId="0">申出書!$A$1:$AD$52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1" l="1"/>
  <c r="J4" i="3"/>
  <c r="I4" i="3"/>
  <c r="H4" i="3"/>
  <c r="G4" i="3"/>
  <c r="C4" i="3"/>
  <c r="AR4" i="3"/>
  <c r="AQ4" i="3"/>
  <c r="AO4" i="3"/>
  <c r="AN4" i="3"/>
  <c r="AL4" i="3"/>
  <c r="AK4" i="3"/>
  <c r="AI4" i="3"/>
  <c r="AH4" i="3"/>
  <c r="AF4" i="3"/>
  <c r="AE4" i="3"/>
  <c r="Z51" i="1" l="1"/>
  <c r="AS4" i="3" s="1"/>
  <c r="V51" i="1"/>
  <c r="AP4" i="3" s="1"/>
  <c r="P51" i="1"/>
  <c r="AM4" i="3" s="1"/>
  <c r="J51" i="1"/>
  <c r="AJ4" i="3" s="1"/>
  <c r="F51" i="1"/>
  <c r="AG4" i="3" s="1"/>
  <c r="D4" i="3" l="1"/>
  <c r="E4" i="3"/>
  <c r="F4" i="3"/>
  <c r="AD4" i="3"/>
  <c r="AC4" i="3"/>
  <c r="AB4" i="3"/>
  <c r="AA4" i="3"/>
  <c r="Z4" i="3"/>
  <c r="Y4" i="3"/>
  <c r="X4" i="3"/>
  <c r="W4" i="3"/>
  <c r="V4" i="3"/>
  <c r="U4" i="3"/>
  <c r="P4" i="3"/>
  <c r="M4" i="3"/>
  <c r="O4" i="3"/>
  <c r="R4" i="3"/>
  <c r="Q4" i="3"/>
  <c r="N4" i="3"/>
  <c r="B4" i="3"/>
  <c r="T4" i="3" l="1"/>
  <c r="S4" i="3"/>
  <c r="L4" i="3"/>
  <c r="K4" i="3"/>
</calcChain>
</file>

<file path=xl/sharedStrings.xml><?xml version="1.0" encoding="utf-8"?>
<sst xmlns="http://schemas.openxmlformats.org/spreadsheetml/2006/main" count="156" uniqueCount="83">
  <si>
    <t>医療機関名</t>
    <rPh sb="0" eb="4">
      <t>イリョウキカン</t>
    </rPh>
    <rPh sb="4" eb="5">
      <t>メイ</t>
    </rPh>
    <phoneticPr fontId="2"/>
  </si>
  <si>
    <t>住所</t>
    <rPh sb="0" eb="2">
      <t>ジュウショ</t>
    </rPh>
    <phoneticPr fontId="2"/>
  </si>
  <si>
    <t>管理者名</t>
    <rPh sb="0" eb="4">
      <t>カンリシャメイ</t>
    </rPh>
    <phoneticPr fontId="2"/>
  </si>
  <si>
    <t>G-MIS ID</t>
    <phoneticPr fontId="2"/>
  </si>
  <si>
    <t>対応可否</t>
    <rPh sb="0" eb="2">
      <t>タイオウ</t>
    </rPh>
    <rPh sb="2" eb="4">
      <t>カヒ</t>
    </rPh>
    <phoneticPr fontId="2"/>
  </si>
  <si>
    <t>流行初期期間経過後</t>
    <rPh sb="0" eb="6">
      <t>リュウコウショキキカン</t>
    </rPh>
    <rPh sb="6" eb="9">
      <t>ケイカゴ</t>
    </rPh>
    <phoneticPr fontId="2"/>
  </si>
  <si>
    <t>最大</t>
    <rPh sb="0" eb="2">
      <t>サイダイ</t>
    </rPh>
    <phoneticPr fontId="2"/>
  </si>
  <si>
    <t>人</t>
    <rPh sb="0" eb="1">
      <t>ニン</t>
    </rPh>
    <phoneticPr fontId="2"/>
  </si>
  <si>
    <t>人／日</t>
    <rPh sb="0" eb="1">
      <t>ニン</t>
    </rPh>
    <rPh sb="2" eb="3">
      <t>ニチ</t>
    </rPh>
    <phoneticPr fontId="2"/>
  </si>
  <si>
    <t>高齢者施設等への対応</t>
    <rPh sb="0" eb="3">
      <t>コウレイシャ</t>
    </rPh>
    <rPh sb="3" eb="5">
      <t>シセツ</t>
    </rPh>
    <rPh sb="5" eb="6">
      <t>トウ</t>
    </rPh>
    <rPh sb="8" eb="10">
      <t>タイオウ</t>
    </rPh>
    <phoneticPr fontId="2"/>
  </si>
  <si>
    <t>対応の内容</t>
    <rPh sb="0" eb="2">
      <t>タイオウ</t>
    </rPh>
    <rPh sb="3" eb="5">
      <t>ナイヨウ</t>
    </rPh>
    <phoneticPr fontId="2"/>
  </si>
  <si>
    <t>対応時期(目途)</t>
    <rPh sb="0" eb="4">
      <t>タイオウジキ</t>
    </rPh>
    <rPh sb="5" eb="7">
      <t>メド</t>
    </rPh>
    <phoneticPr fontId="2"/>
  </si>
  <si>
    <t>延べ人数</t>
    <rPh sb="0" eb="1">
      <t>ノ</t>
    </rPh>
    <rPh sb="2" eb="4">
      <t>ニンズウ</t>
    </rPh>
    <phoneticPr fontId="2"/>
  </si>
  <si>
    <t>(重複可)</t>
    <rPh sb="1" eb="3">
      <t>チョウフク</t>
    </rPh>
    <rPh sb="3" eb="4">
      <t>カ</t>
    </rPh>
    <phoneticPr fontId="2"/>
  </si>
  <si>
    <t>(県外派遣可能人数)</t>
    <rPh sb="1" eb="5">
      <t>ケンガイハケン</t>
    </rPh>
    <rPh sb="5" eb="9">
      <t>カノウニンズウ</t>
    </rPh>
    <phoneticPr fontId="2"/>
  </si>
  <si>
    <t>看護師</t>
    <rPh sb="0" eb="3">
      <t>カンゴシ</t>
    </rPh>
    <phoneticPr fontId="2"/>
  </si>
  <si>
    <t>その他職種</t>
    <rPh sb="2" eb="3">
      <t>タ</t>
    </rPh>
    <rPh sb="3" eb="5">
      <t>ショクシュ</t>
    </rPh>
    <phoneticPr fontId="2"/>
  </si>
  <si>
    <t>災害支援ナース</t>
    <rPh sb="0" eb="4">
      <t>サイガイシエン</t>
    </rPh>
    <phoneticPr fontId="2"/>
  </si>
  <si>
    <t>)人</t>
    <rPh sb="1" eb="2">
      <t>ニン</t>
    </rPh>
    <phoneticPr fontId="2"/>
  </si>
  <si>
    <t>サージカルマスク</t>
    <phoneticPr fontId="2"/>
  </si>
  <si>
    <t>N95マスク</t>
    <phoneticPr fontId="2"/>
  </si>
  <si>
    <t>アイソレーションガウン</t>
    <phoneticPr fontId="2"/>
  </si>
  <si>
    <t>フェイスシールド</t>
    <phoneticPr fontId="2"/>
  </si>
  <si>
    <t>非滅菌手袋</t>
    <rPh sb="0" eb="1">
      <t>ヒ</t>
    </rPh>
    <rPh sb="1" eb="3">
      <t>メッキン</t>
    </rPh>
    <rPh sb="3" eb="5">
      <t>テブクロ</t>
    </rPh>
    <phoneticPr fontId="2"/>
  </si>
  <si>
    <t>備蓄量</t>
    <rPh sb="0" eb="3">
      <t>ビチクリョウ</t>
    </rPh>
    <phoneticPr fontId="2"/>
  </si>
  <si>
    <t>月数</t>
    <rPh sb="0" eb="2">
      <t>ツキスウ</t>
    </rPh>
    <phoneticPr fontId="2"/>
  </si>
  <si>
    <t>枚</t>
    <rPh sb="0" eb="1">
      <t>マイ</t>
    </rPh>
    <phoneticPr fontId="2"/>
  </si>
  <si>
    <t>感染法予防等
業務関連者</t>
    <rPh sb="0" eb="3">
      <t>カンセンホウ</t>
    </rPh>
    <rPh sb="3" eb="6">
      <t>ヨボウトウ</t>
    </rPh>
    <rPh sb="7" eb="12">
      <t>ギョウムカンレンシャ</t>
    </rPh>
    <phoneticPr fontId="2"/>
  </si>
  <si>
    <t>感染症医療
担当従事者</t>
    <rPh sb="0" eb="3">
      <t>カンセンショウ</t>
    </rPh>
    <rPh sb="3" eb="5">
      <t>イリョウ</t>
    </rPh>
    <rPh sb="6" eb="8">
      <t>タントウ</t>
    </rPh>
    <rPh sb="8" eb="11">
      <t>ジュウジシャ</t>
    </rPh>
    <phoneticPr fontId="2"/>
  </si>
  <si>
    <t>〒</t>
    <phoneticPr fontId="2"/>
  </si>
  <si>
    <t>ー</t>
    <phoneticPr fontId="2"/>
  </si>
  <si>
    <t>約</t>
    <rPh sb="0" eb="1">
      <t>ヤク</t>
    </rPh>
    <phoneticPr fontId="2"/>
  </si>
  <si>
    <t>約</t>
    <phoneticPr fontId="2"/>
  </si>
  <si>
    <r>
      <rPr>
        <b/>
        <sz val="9"/>
        <color theme="1"/>
        <rFont val="游ゴシック"/>
        <family val="3"/>
        <charset val="128"/>
        <scheme val="minor"/>
      </rPr>
      <t>県外</t>
    </r>
    <r>
      <rPr>
        <b/>
        <sz val="11"/>
        <color theme="1"/>
        <rFont val="游ゴシック"/>
        <family val="3"/>
        <charset val="128"/>
        <scheme val="minor"/>
      </rPr>
      <t>(</t>
    </r>
    <rPh sb="0" eb="2">
      <t>ケンガイ</t>
    </rPh>
    <phoneticPr fontId="2"/>
  </si>
  <si>
    <t>保険医療機関番号
(10桁)</t>
    <rPh sb="0" eb="2">
      <t>ホケン</t>
    </rPh>
    <rPh sb="2" eb="6">
      <t>イリョウキカン</t>
    </rPh>
    <rPh sb="6" eb="8">
      <t>バンゴウ</t>
    </rPh>
    <rPh sb="12" eb="13">
      <t>ケタ</t>
    </rPh>
    <phoneticPr fontId="2"/>
  </si>
  <si>
    <t>対
応
の
内
容</t>
    <rPh sb="0" eb="1">
      <t>タイ</t>
    </rPh>
    <rPh sb="2" eb="3">
      <t>オウ</t>
    </rPh>
    <rPh sb="6" eb="7">
      <t>ナイ</t>
    </rPh>
    <rPh sb="8" eb="9">
      <t>カタチ</t>
    </rPh>
    <phoneticPr fontId="2"/>
  </si>
  <si>
    <t>対応時期(目処)</t>
    <rPh sb="0" eb="2">
      <t>タイオウ</t>
    </rPh>
    <rPh sb="2" eb="4">
      <t>ジキ</t>
    </rPh>
    <rPh sb="5" eb="7">
      <t>メド</t>
    </rPh>
    <phoneticPr fontId="2"/>
  </si>
  <si>
    <r>
      <t>災害支援ナースの協定を締結している場合は、</t>
    </r>
    <r>
      <rPr>
        <b/>
        <sz val="12"/>
        <color theme="8" tint="-0.499984740745262"/>
        <rFont val="游ゴシック"/>
        <family val="3"/>
        <charset val="128"/>
        <scheme val="minor"/>
      </rPr>
      <t>本協定の締結も必須</t>
    </r>
    <r>
      <rPr>
        <sz val="12"/>
        <color theme="8" tint="-0.499984740745262"/>
        <rFont val="游ゴシック"/>
        <family val="3"/>
        <charset val="128"/>
        <scheme val="minor"/>
      </rPr>
      <t>となります。</t>
    </r>
    <rPh sb="0" eb="2">
      <t>サイガイ</t>
    </rPh>
    <rPh sb="2" eb="4">
      <t>シエン</t>
    </rPh>
    <rPh sb="8" eb="10">
      <t>キョウテイ</t>
    </rPh>
    <rPh sb="11" eb="13">
      <t>テイケツ</t>
    </rPh>
    <rPh sb="17" eb="19">
      <t>バアイ</t>
    </rPh>
    <rPh sb="21" eb="24">
      <t>ホンキョウテイ</t>
    </rPh>
    <rPh sb="25" eb="27">
      <t>テイケツ</t>
    </rPh>
    <rPh sb="28" eb="30">
      <t>ヒッス</t>
    </rPh>
    <phoneticPr fontId="2"/>
  </si>
  <si>
    <r>
      <rPr>
        <b/>
        <sz val="12"/>
        <color theme="8" tint="-0.499984740745262"/>
        <rFont val="游ゴシック"/>
        <family val="3"/>
        <charset val="128"/>
        <scheme val="minor"/>
      </rPr>
      <t>5物資2ヵ月</t>
    </r>
    <r>
      <rPr>
        <sz val="12"/>
        <color theme="8" tint="-0.499984740745262"/>
        <rFont val="游ゴシック"/>
        <family val="3"/>
        <charset val="128"/>
        <scheme val="minor"/>
      </rPr>
      <t>の備蓄を推奨しています。</t>
    </r>
    <rPh sb="1" eb="3">
      <t>ブッシ</t>
    </rPh>
    <rPh sb="5" eb="6">
      <t>ゲツ</t>
    </rPh>
    <rPh sb="7" eb="9">
      <t>ビチク</t>
    </rPh>
    <rPh sb="10" eb="12">
      <t>スイショウ</t>
    </rPh>
    <phoneticPr fontId="2"/>
  </si>
  <si>
    <t>※</t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</si>
  <si>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</si>
  <si>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郵便番号</t>
    <rPh sb="0" eb="2">
      <t>ユウビン</t>
    </rPh>
    <rPh sb="2" eb="4">
      <t>バンゴウ</t>
    </rPh>
    <phoneticPr fontId="2"/>
  </si>
  <si>
    <t>保険医療機関番号</t>
    <rPh sb="0" eb="2">
      <t>ホケン</t>
    </rPh>
    <rPh sb="2" eb="4">
      <t>イリョウ</t>
    </rPh>
    <rPh sb="4" eb="6">
      <t>キカン</t>
    </rPh>
    <rPh sb="6" eb="8">
      <t>バンゴウ</t>
    </rPh>
    <phoneticPr fontId="2"/>
  </si>
  <si>
    <t>G-MIS　ID</t>
    <phoneticPr fontId="2"/>
  </si>
  <si>
    <t>対応可能人数</t>
    <rPh sb="0" eb="2">
      <t>タイオウ</t>
    </rPh>
    <rPh sb="2" eb="4">
      <t>カノウ</t>
    </rPh>
    <rPh sb="4" eb="6">
      <t>ニンズウ</t>
    </rPh>
    <phoneticPr fontId="2"/>
  </si>
  <si>
    <t>高齢者施設等への提供</t>
    <rPh sb="0" eb="3">
      <t>コウレイシャ</t>
    </rPh>
    <rPh sb="3" eb="5">
      <t>シセツ</t>
    </rPh>
    <rPh sb="5" eb="6">
      <t>トウ</t>
    </rPh>
    <rPh sb="8" eb="10">
      <t>テイキョウ</t>
    </rPh>
    <phoneticPr fontId="2"/>
  </si>
  <si>
    <t>③医療人材派遣</t>
    <rPh sb="1" eb="3">
      <t>イリョウ</t>
    </rPh>
    <rPh sb="3" eb="5">
      <t>ジンザイ</t>
    </rPh>
    <rPh sb="5" eb="7">
      <t>ハケン</t>
    </rPh>
    <phoneticPr fontId="2"/>
  </si>
  <si>
    <t>健康観察</t>
    <rPh sb="0" eb="2">
      <t>ケンコウ</t>
    </rPh>
    <rPh sb="2" eb="4">
      <t>カンサツ</t>
    </rPh>
    <phoneticPr fontId="2"/>
  </si>
  <si>
    <t>②自宅療養者等への医療の提供及び健康観察</t>
    <rPh sb="1" eb="3">
      <t>ジタク</t>
    </rPh>
    <rPh sb="3" eb="6">
      <t>リョウヨウシャ</t>
    </rPh>
    <rPh sb="6" eb="7">
      <t>トウ</t>
    </rPh>
    <rPh sb="9" eb="11">
      <t>イリョウ</t>
    </rPh>
    <rPh sb="12" eb="14">
      <t>テイキョウ</t>
    </rPh>
    <rPh sb="14" eb="15">
      <t>オヨ</t>
    </rPh>
    <rPh sb="16" eb="18">
      <t>ケンコウ</t>
    </rPh>
    <rPh sb="18" eb="20">
      <t>カンサツ</t>
    </rPh>
    <phoneticPr fontId="2"/>
  </si>
  <si>
    <t>　</t>
    <phoneticPr fontId="2"/>
  </si>
  <si>
    <t>災害支援ナース</t>
    <rPh sb="0" eb="2">
      <t>サイガイ</t>
    </rPh>
    <rPh sb="2" eb="4">
      <t>シエン</t>
    </rPh>
    <phoneticPr fontId="2"/>
  </si>
  <si>
    <t>看護師</t>
    <rPh sb="0" eb="3">
      <t>カンゴシ</t>
    </rPh>
    <phoneticPr fontId="2"/>
  </si>
  <si>
    <t>その他</t>
    <rPh sb="2" eb="3">
      <t>タ</t>
    </rPh>
    <phoneticPr fontId="2"/>
  </si>
  <si>
    <t>④個人防護具の備蓄</t>
    <rPh sb="1" eb="3">
      <t>コジン</t>
    </rPh>
    <rPh sb="3" eb="5">
      <t>ボウゴ</t>
    </rPh>
    <rPh sb="5" eb="6">
      <t>グ</t>
    </rPh>
    <rPh sb="7" eb="9">
      <t>ビチク</t>
    </rPh>
    <phoneticPr fontId="2"/>
  </si>
  <si>
    <t>サージカルマスク</t>
    <phoneticPr fontId="2"/>
  </si>
  <si>
    <t>月数</t>
    <rPh sb="0" eb="2">
      <t>ツキスウ</t>
    </rPh>
    <phoneticPr fontId="2"/>
  </si>
  <si>
    <t>N95マスク</t>
    <phoneticPr fontId="2"/>
  </si>
  <si>
    <t>アイソレーションガウン</t>
    <phoneticPr fontId="2"/>
  </si>
  <si>
    <t>フェイスシールド</t>
    <phoneticPr fontId="2"/>
  </si>
  <si>
    <t>非滅菌手袋</t>
    <rPh sb="0" eb="1">
      <t>ヒ</t>
    </rPh>
    <rPh sb="1" eb="3">
      <t>メッキン</t>
    </rPh>
    <rPh sb="3" eb="5">
      <t>テブクロ</t>
    </rPh>
    <phoneticPr fontId="2"/>
  </si>
  <si>
    <t>番号</t>
    <rPh sb="0" eb="2">
      <t>バンゴウ</t>
    </rPh>
    <phoneticPr fontId="2"/>
  </si>
  <si>
    <t>入力チェック</t>
    <rPh sb="0" eb="2">
      <t>ニュウリョク</t>
    </rPh>
    <phoneticPr fontId="2"/>
  </si>
  <si>
    <t>該当有無</t>
    <rPh sb="0" eb="2">
      <t>ガイトウ</t>
    </rPh>
    <rPh sb="2" eb="4">
      <t>ウム</t>
    </rPh>
    <phoneticPr fontId="2"/>
  </si>
  <si>
    <t>該当無</t>
    <rPh sb="0" eb="2">
      <t>ガイトウ</t>
    </rPh>
    <rPh sb="2" eb="3">
      <t>ナ</t>
    </rPh>
    <phoneticPr fontId="2"/>
  </si>
  <si>
    <t>該当有</t>
    <rPh sb="0" eb="2">
      <t>ガイトウ</t>
    </rPh>
    <rPh sb="2" eb="3">
      <t>アリ</t>
    </rPh>
    <phoneticPr fontId="2"/>
  </si>
  <si>
    <t>看護師(県外派遣)</t>
    <rPh sb="0" eb="3">
      <t>カンゴシ</t>
    </rPh>
    <rPh sb="4" eb="6">
      <t>ケンガイ</t>
    </rPh>
    <rPh sb="6" eb="8">
      <t>ハケン</t>
    </rPh>
    <phoneticPr fontId="2"/>
  </si>
  <si>
    <t>その他(県外派遣)</t>
    <rPh sb="2" eb="3">
      <t>タ</t>
    </rPh>
    <rPh sb="4" eb="6">
      <t>ケンガイ</t>
    </rPh>
    <rPh sb="6" eb="8">
      <t>ハケン</t>
    </rPh>
    <phoneticPr fontId="2"/>
  </si>
  <si>
    <t>訪問看護</t>
    <rPh sb="0" eb="2">
      <t>ホウモン</t>
    </rPh>
    <rPh sb="2" eb="4">
      <t>カンゴ</t>
    </rPh>
    <phoneticPr fontId="2"/>
  </si>
  <si>
    <t>改正感染症法に基づく医療措置協定の申出書　訪問看護事業所Ver</t>
    <rPh sb="0" eb="2">
      <t>カイセイ</t>
    </rPh>
    <rPh sb="2" eb="6">
      <t>カンセンショウホウ</t>
    </rPh>
    <rPh sb="7" eb="8">
      <t>モト</t>
    </rPh>
    <rPh sb="10" eb="16">
      <t>イリョウソチキョウテイ</t>
    </rPh>
    <rPh sb="17" eb="18">
      <t>モウ</t>
    </rPh>
    <rPh sb="18" eb="19">
      <t>デ</t>
    </rPh>
    <rPh sb="19" eb="20">
      <t>ショ</t>
    </rPh>
    <rPh sb="21" eb="23">
      <t>ホウモン</t>
    </rPh>
    <rPh sb="23" eb="25">
      <t>カンゴ</t>
    </rPh>
    <rPh sb="25" eb="27">
      <t>ジギョウ</t>
    </rPh>
    <rPh sb="27" eb="28">
      <t>ショ</t>
    </rPh>
    <phoneticPr fontId="2"/>
  </si>
  <si>
    <t>約</t>
    <rPh sb="0" eb="1">
      <t>ヤク</t>
    </rPh>
    <phoneticPr fontId="2"/>
  </si>
  <si>
    <t>1ヶ月あたりの使用見込み</t>
    <rPh sb="2" eb="3">
      <t>ゲツ</t>
    </rPh>
    <rPh sb="7" eb="9">
      <t>シヨウ</t>
    </rPh>
    <rPh sb="9" eb="11">
      <t>ミコ</t>
    </rPh>
    <phoneticPr fontId="2"/>
  </si>
  <si>
    <t>ヶ月分</t>
    <rPh sb="1" eb="2">
      <t>ゲツ</t>
    </rPh>
    <rPh sb="2" eb="3">
      <t>ブン</t>
    </rPh>
    <phoneticPr fontId="2"/>
  </si>
  <si>
    <t>使用量</t>
    <rPh sb="0" eb="3">
      <t>シヨウリョウ</t>
    </rPh>
    <phoneticPr fontId="2"/>
  </si>
  <si>
    <t>①自宅療養者等への医療の提供及び健康観察</t>
    <rPh sb="1" eb="6">
      <t>ジタクリョウヨウシャ</t>
    </rPh>
    <rPh sb="6" eb="7">
      <t>トウ</t>
    </rPh>
    <rPh sb="9" eb="11">
      <t>イリョウ</t>
    </rPh>
    <rPh sb="12" eb="14">
      <t>テイキョウ</t>
    </rPh>
    <rPh sb="14" eb="15">
      <t>オヨ</t>
    </rPh>
    <rPh sb="16" eb="20">
      <t>ケンコウカンサツ</t>
    </rPh>
    <phoneticPr fontId="2"/>
  </si>
  <si>
    <t>②医療人材派遣</t>
    <rPh sb="1" eb="5">
      <t>イリョウジンザイ</t>
    </rPh>
    <rPh sb="5" eb="7">
      <t>ハケン</t>
    </rPh>
    <phoneticPr fontId="2"/>
  </si>
  <si>
    <t>③個人防護具の備蓄　(任意項目)</t>
    <rPh sb="1" eb="3">
      <t>コジン</t>
    </rPh>
    <rPh sb="3" eb="5">
      <t>ボウゴ</t>
    </rPh>
    <rPh sb="5" eb="6">
      <t>グ</t>
    </rPh>
    <rPh sb="7" eb="9">
      <t>ビチク</t>
    </rPh>
    <rPh sb="11" eb="15">
      <t>ニンイコウモク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</si>
  <si>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黄色着色のセル全て</t>
    </r>
    <r>
      <rPr>
        <sz val="14"/>
        <color theme="1"/>
        <rFont val="游ゴシック"/>
        <family val="3"/>
        <charset val="128"/>
        <scheme val="minor"/>
      </rPr>
      <t>にご</t>
    </r>
    <r>
      <rPr>
        <b/>
        <sz val="14"/>
        <color theme="1"/>
        <rFont val="游ゴシック"/>
        <family val="3"/>
        <charset val="128"/>
        <scheme val="minor"/>
      </rPr>
      <t>入力</t>
    </r>
    <r>
      <rPr>
        <sz val="14"/>
        <color theme="1"/>
        <rFont val="游ゴシック"/>
        <family val="3"/>
        <charset val="128"/>
        <scheme val="minor"/>
      </rPr>
      <t>をお願いいたします。(入力いただくとセルの着色はなくなります。)
入力が不完全な場合、</t>
    </r>
    <r>
      <rPr>
        <b/>
        <sz val="14"/>
        <color theme="1"/>
        <rFont val="游ゴシック"/>
        <family val="3"/>
        <charset val="128"/>
        <scheme val="minor"/>
      </rPr>
      <t>申出を受け付けできません</t>
    </r>
    <r>
      <rPr>
        <sz val="14"/>
        <color theme="1"/>
        <rFont val="游ゴシック"/>
        <family val="3"/>
        <charset val="128"/>
        <scheme val="minor"/>
      </rPr>
      <t>のでご了承ください。
①～③において、</t>
    </r>
    <r>
      <rPr>
        <b/>
        <sz val="14"/>
        <color theme="1"/>
        <rFont val="游ゴシック"/>
        <family val="3"/>
        <charset val="128"/>
        <scheme val="minor"/>
      </rPr>
      <t>対応不可の場合</t>
    </r>
    <r>
      <rPr>
        <sz val="14"/>
        <color theme="1"/>
        <rFont val="游ゴシック"/>
        <family val="3"/>
        <charset val="128"/>
        <scheme val="minor"/>
      </rPr>
      <t>、</t>
    </r>
    <r>
      <rPr>
        <b/>
        <sz val="14"/>
        <color theme="1"/>
        <rFont val="游ゴシック"/>
        <family val="3"/>
        <charset val="128"/>
        <scheme val="minor"/>
      </rPr>
      <t>「0」</t>
    </r>
    <r>
      <rPr>
        <sz val="14"/>
        <color theme="1"/>
        <rFont val="游ゴシック"/>
        <family val="3"/>
        <charset val="128"/>
        <scheme val="minor"/>
      </rPr>
      <t>又は</t>
    </r>
    <r>
      <rPr>
        <b/>
        <sz val="14"/>
        <color theme="1"/>
        <rFont val="游ゴシック"/>
        <family val="3"/>
        <charset val="128"/>
        <scheme val="minor"/>
      </rPr>
      <t>「不可」</t>
    </r>
    <r>
      <rPr>
        <sz val="14"/>
        <color theme="1"/>
        <rFont val="游ゴシック"/>
        <family val="3"/>
        <charset val="128"/>
        <scheme val="minor"/>
      </rPr>
      <t>でご回答ください。</t>
    </r>
    <rPh sb="0" eb="2">
      <t>キイロ</t>
    </rPh>
    <rPh sb="2" eb="4">
      <t>チャクショク</t>
    </rPh>
    <rPh sb="7" eb="8">
      <t>スベ</t>
    </rPh>
    <rPh sb="11" eb="13">
      <t>ニュウリョク</t>
    </rPh>
    <rPh sb="15" eb="16">
      <t>ネガ</t>
    </rPh>
    <rPh sb="24" eb="26">
      <t>ニュウリョク</t>
    </rPh>
    <rPh sb="34" eb="36">
      <t>チャクショク</t>
    </rPh>
    <rPh sb="46" eb="48">
      <t>ニュウリョク</t>
    </rPh>
    <rPh sb="49" eb="52">
      <t>フカンゼン</t>
    </rPh>
    <rPh sb="53" eb="55">
      <t>バアイ</t>
    </rPh>
    <rPh sb="56" eb="58">
      <t>モウシデ</t>
    </rPh>
    <rPh sb="59" eb="60">
      <t>ウ</t>
    </rPh>
    <rPh sb="61" eb="62">
      <t>ツ</t>
    </rPh>
    <rPh sb="71" eb="73">
      <t>リョウショウ</t>
    </rPh>
    <rPh sb="87" eb="89">
      <t>タイオウ</t>
    </rPh>
    <rPh sb="89" eb="91">
      <t>フカ</t>
    </rPh>
    <rPh sb="92" eb="94">
      <t>バアイ</t>
    </rPh>
    <rPh sb="98" eb="99">
      <t>マタ</t>
    </rPh>
    <rPh sb="101" eb="103">
      <t>フカ</t>
    </rPh>
    <rPh sb="106" eb="108">
      <t>カイトウ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</si>
  <si>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</si>
  <si>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</si>
  <si>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</si>
  <si>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</si>
  <si>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</si>
  <si>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担当者名</t>
    <rPh sb="0" eb="4">
      <t>タントウシャメイ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</si>
</sst>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);[Red]\(0\)"/>
    <numFmt numFmtId="178" formatCode="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rgb="FFC0000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0.5"/>
      <color theme="8" tint="-0.49998474074526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2"/>
      <color theme="8" tint="-0.499984740745262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93">
    <xf numFmtId="0" fontId="0" fillId="0" borderId="0" xfId="0">
      <alignment vertical="center"/>
    </xf>
    <xf numFmtId="0" fontId="0" fillId="2" borderId="9" xfId="0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9" xfId="0" applyFont="1" applyFill="1" applyBorder="1">
      <alignment vertical="center"/>
    </xf>
    <xf numFmtId="0" fontId="3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" fillId="2" borderId="26" xfId="0" applyFont="1" applyFill="1" applyBorder="1">
      <alignment vertical="center"/>
    </xf>
    <xf numFmtId="0" fontId="0" fillId="2" borderId="20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9" xfId="0" applyFont="1" applyBorder="1" applyAlignment="1">
      <alignment vertical="center"/>
    </xf>
    <xf numFmtId="0" fontId="4" fillId="2" borderId="6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3" fillId="2" borderId="33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6" xfId="0" applyFont="1" applyFill="1" applyBorder="1" applyAlignment="1"/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4" xfId="0" applyFont="1" applyFill="1" applyBorder="1" applyAlignment="1"/>
    <xf numFmtId="0" fontId="3" fillId="2" borderId="3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6" fillId="2" borderId="4" xfId="0" applyFont="1" applyFill="1" applyBorder="1" applyAlignment="1"/>
    <xf numFmtId="0" fontId="6" fillId="2" borderId="3" xfId="0" applyFont="1" applyFill="1" applyBorder="1" applyAlignment="1"/>
    <xf numFmtId="0" fontId="6" fillId="2" borderId="6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0" fontId="18" fillId="2" borderId="0" xfId="0" applyFont="1" applyFill="1" applyBorder="1" applyAlignment="1">
      <alignment vertical="top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6" fillId="2" borderId="16" xfId="0" applyFont="1" applyFill="1" applyBorder="1" applyAlignment="1">
      <alignment horizontal="right"/>
    </xf>
    <xf numFmtId="0" fontId="6" fillId="2" borderId="18" xfId="0" applyFont="1" applyFill="1" applyBorder="1" applyAlignment="1"/>
    <xf numFmtId="0" fontId="0" fillId="2" borderId="17" xfId="0" applyFill="1" applyBorder="1">
      <alignment vertical="center"/>
    </xf>
    <xf numFmtId="178" fontId="0" fillId="0" borderId="0" xfId="0" applyNumberFormat="1">
      <alignment vertical="center"/>
    </xf>
    <xf numFmtId="0" fontId="0" fillId="2" borderId="22" xfId="0" applyFill="1" applyBorder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Protection="1">
      <alignment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177" fontId="3" fillId="0" borderId="14" xfId="0" applyNumberFormat="1" applyFont="1" applyFill="1" applyBorder="1" applyAlignment="1" applyProtection="1">
      <alignment horizontal="center"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77" fontId="3" fillId="0" borderId="19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995D6F3A-EF39-4BE5-B1FE-3C280B988434}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131261</xdr:colOff>
      <xdr:row>16</xdr:row>
      <xdr:rowOff>191448</xdr:rowOff>
    </xdr:from>
    <xdr:to>
      <xdr:col>27</xdr:col>
      <xdr:colOff>59371</xdr:colOff>
      <xdr:row>24</xdr:row>
      <xdr:rowOff>287111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088A976-3EAE-4926-8DC8-55E1287E05F8}"/>
            </a:ext>
          </a:extLst>
        </xdr:cNvPr>
        <xdr:cNvGrpSpPr/>
      </xdr:nvGrpSpPr>
      <xdr:grpSpPr>
        <a:xfrm>
          <a:off x="6363332" y="6450734"/>
          <a:ext cx="2744789" cy="1728520"/>
          <a:chOff x="6334789" y="11568224"/>
          <a:chExt cx="2749480" cy="1424715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4A4AC045-6779-408F-BD33-C557F4087629}"/>
              </a:ext>
            </a:extLst>
          </xdr:cNvPr>
          <xdr:cNvSpPr/>
        </xdr:nvSpPr>
        <xdr:spPr>
          <a:xfrm>
            <a:off x="6334789" y="11568224"/>
            <a:ext cx="2746965" cy="282959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solidFill>
              <a:schemeClr val="tx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第二種協定指定医療機関の指定について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13A00456-1EB8-4A21-85AE-DE115D651999}"/>
              </a:ext>
            </a:extLst>
          </xdr:cNvPr>
          <xdr:cNvSpPr/>
        </xdr:nvSpPr>
        <xdr:spPr>
          <a:xfrm>
            <a:off x="6337304" y="11834352"/>
            <a:ext cx="2746965" cy="1158587"/>
          </a:xfrm>
          <a:prstGeom prst="rect">
            <a:avLst/>
          </a:prstGeom>
          <a:solidFill>
            <a:schemeClr val="bg2"/>
          </a:solidFill>
          <a:ln>
            <a:solidFill>
              <a:schemeClr val="tx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</a:rPr>
              <a:t>指定を受けるにあたっては、</a:t>
            </a:r>
            <a:r>
              <a:rPr kumimoji="1" lang="en-US" altLang="ja-JP" sz="1100" b="1">
                <a:solidFill>
                  <a:srgbClr val="FF0000"/>
                </a:solidFill>
              </a:rPr>
              <a:t>※</a:t>
            </a:r>
            <a:r>
              <a:rPr kumimoji="1" lang="ja-JP" altLang="en-US" sz="1100" b="1">
                <a:solidFill>
                  <a:schemeClr val="tx1"/>
                </a:solidFill>
              </a:rPr>
              <a:t>の内容について</a:t>
            </a:r>
            <a:r>
              <a:rPr kumimoji="1" lang="ja-JP" altLang="en-US" sz="1100" b="1" u="sng">
                <a:solidFill>
                  <a:schemeClr val="tx1"/>
                </a:solidFill>
              </a:rPr>
              <a:t>協定を締結</a:t>
            </a:r>
            <a:r>
              <a:rPr kumimoji="1" lang="ja-JP" altLang="en-US" sz="1100" b="1" u="none">
                <a:solidFill>
                  <a:schemeClr val="tx1"/>
                </a:solidFill>
              </a:rPr>
              <a:t>の上</a:t>
            </a:r>
            <a:r>
              <a:rPr kumimoji="1" lang="ja-JP" altLang="en-US" sz="1100" b="1">
                <a:solidFill>
                  <a:schemeClr val="tx1"/>
                </a:solidFill>
              </a:rPr>
              <a:t>、</a:t>
            </a:r>
            <a:r>
              <a:rPr kumimoji="1" lang="ja-JP" altLang="en-US" sz="1100" b="1" u="sng">
                <a:solidFill>
                  <a:schemeClr val="tx1"/>
                </a:solidFill>
              </a:rPr>
              <a:t>国の指定要件を満たす</a:t>
            </a:r>
            <a:r>
              <a:rPr kumimoji="1" lang="ja-JP" altLang="en-US" sz="1100" b="1">
                <a:solidFill>
                  <a:schemeClr val="tx1"/>
                </a:solidFill>
              </a:rPr>
              <a:t>ことが必要です。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国の指定要件についての詳細は、説明資料を参照ください。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2EEA0-45A1-4935-858A-B9071335F79A}">
  <sheetPr>
    <pageSetUpPr fitToPage="1"/>
  </sheetPr>
  <dimension ref="A1:AD51"/>
  <sheetViews>
    <sheetView tabSelected="1" view="pageBreakPreview" zoomScale="70" zoomScaleNormal="70" zoomScaleSheetLayoutView="70" zoomScalePageLayoutView="55" workbookViewId="0">
      <selection activeCell="Z49" sqref="Z49:AC49"/>
    </sheetView>
  </sheetViews>
  <sheetFormatPr defaultRowHeight="18.75" x14ac:dyDescent="0.4"/>
  <cols>
    <col min="1" max="1" width="6.375" customWidth="1"/>
    <col min="2" max="4" width="5" customWidth="1"/>
    <col min="5" max="5" width="5.5" customWidth="1"/>
    <col min="6" max="6" width="5.625" customWidth="1"/>
    <col min="7" max="7" width="5.5" customWidth="1"/>
    <col min="8" max="8" width="5.25" customWidth="1"/>
    <col min="9" max="9" width="5" customWidth="1"/>
    <col min="10" max="10" width="0.625" customWidth="1"/>
    <col min="11" max="11" width="0.375" customWidth="1"/>
    <col min="12" max="14" width="5" customWidth="1"/>
    <col min="15" max="15" width="6.125" customWidth="1"/>
    <col min="16" max="16" width="5.125" customWidth="1"/>
    <col min="17" max="17" width="5" customWidth="1"/>
    <col min="18" max="18" width="0.625" customWidth="1"/>
    <col min="19" max="19" width="0.375" customWidth="1"/>
    <col min="20" max="20" width="6.5" customWidth="1"/>
    <col min="21" max="21" width="4.875" customWidth="1"/>
    <col min="22" max="25" width="5" customWidth="1"/>
    <col min="26" max="26" width="0.625" customWidth="1"/>
    <col min="27" max="27" width="5" customWidth="1"/>
    <col min="28" max="28" width="2" customWidth="1"/>
    <col min="29" max="31" width="5" customWidth="1"/>
  </cols>
  <sheetData>
    <row r="1" spans="1:30" ht="35.25" x14ac:dyDescent="0.4">
      <c r="A1" s="154" t="s">
        <v>68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ht="19.5" thickBot="1" x14ac:dyDescent="0.45"/>
    <row r="3" spans="1:30" ht="27.75" customHeight="1" thickBot="1" x14ac:dyDescent="0.45">
      <c r="A3" s="91" t="s">
        <v>0</v>
      </c>
      <c r="B3" s="92"/>
      <c r="C3" s="92"/>
      <c r="D3" s="92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4"/>
    </row>
    <row r="4" spans="1:30" ht="27.75" customHeight="1" thickBot="1" x14ac:dyDescent="0.45">
      <c r="A4" s="91" t="s">
        <v>1</v>
      </c>
      <c r="B4" s="92"/>
      <c r="C4" s="92"/>
      <c r="D4" s="93"/>
      <c r="E4" s="16" t="s">
        <v>29</v>
      </c>
      <c r="F4" s="175"/>
      <c r="G4" s="176"/>
      <c r="H4" s="175"/>
      <c r="I4" s="16" t="s">
        <v>30</v>
      </c>
      <c r="J4" s="16"/>
      <c r="K4" s="16"/>
      <c r="L4" s="175"/>
      <c r="M4" s="177"/>
      <c r="N4" s="175"/>
      <c r="O4" s="178"/>
      <c r="P4" s="15"/>
      <c r="Q4" s="15"/>
      <c r="R4" s="15"/>
      <c r="S4" s="15"/>
      <c r="T4" s="33"/>
      <c r="U4" s="33"/>
      <c r="V4" s="33"/>
      <c r="W4" s="33"/>
      <c r="X4" s="33"/>
      <c r="Y4" s="33"/>
      <c r="Z4" s="34"/>
    </row>
    <row r="5" spans="1:30" ht="27.75" customHeight="1" thickBot="1" x14ac:dyDescent="0.45">
      <c r="A5" s="91"/>
      <c r="B5" s="92"/>
      <c r="C5" s="92"/>
      <c r="D5" s="9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4"/>
    </row>
    <row r="6" spans="1:30" ht="27.75" customHeight="1" thickBot="1" x14ac:dyDescent="0.45">
      <c r="A6" s="91" t="s">
        <v>2</v>
      </c>
      <c r="B6" s="92"/>
      <c r="C6" s="92"/>
      <c r="D6" s="92"/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4"/>
    </row>
    <row r="7" spans="1:30" ht="45" customHeight="1" thickBot="1" x14ac:dyDescent="0.45">
      <c r="A7" s="149" t="s">
        <v>34</v>
      </c>
      <c r="B7" s="92"/>
      <c r="C7" s="92"/>
      <c r="D7" s="92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  <c r="Q7" s="15"/>
      <c r="R7" s="15"/>
      <c r="S7" s="15"/>
      <c r="T7" s="15"/>
      <c r="U7" s="15"/>
      <c r="V7" s="15"/>
      <c r="W7" s="15"/>
      <c r="X7" s="15"/>
      <c r="Y7" s="144"/>
      <c r="Z7" s="145"/>
    </row>
    <row r="8" spans="1:30" ht="27.75" customHeight="1" thickBot="1" x14ac:dyDescent="0.45">
      <c r="A8" s="91" t="s">
        <v>3</v>
      </c>
      <c r="B8" s="92"/>
      <c r="C8" s="92"/>
      <c r="D8" s="92"/>
      <c r="E8" s="182"/>
      <c r="F8" s="182"/>
      <c r="G8" s="182"/>
      <c r="H8" s="182"/>
      <c r="I8" s="183"/>
      <c r="J8" s="184"/>
      <c r="K8" s="183"/>
      <c r="L8" s="184"/>
      <c r="M8" s="182"/>
      <c r="N8" s="182"/>
      <c r="O8" s="182"/>
      <c r="P8" s="182"/>
      <c r="Q8" s="90"/>
      <c r="R8" s="84"/>
      <c r="S8" s="84"/>
      <c r="T8" s="84"/>
      <c r="U8" s="84"/>
      <c r="V8" s="84"/>
      <c r="W8" s="84"/>
      <c r="X8" s="84"/>
      <c r="Y8" s="96"/>
      <c r="Z8" s="97"/>
    </row>
    <row r="9" spans="1:30" ht="27.75" customHeight="1" thickBot="1" x14ac:dyDescent="0.45">
      <c r="A9" s="101" t="s">
        <v>77</v>
      </c>
      <c r="B9" s="102"/>
      <c r="C9" s="102"/>
      <c r="D9" s="102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1"/>
      <c r="Q9" s="95"/>
      <c r="R9" s="96"/>
      <c r="S9" s="96"/>
      <c r="T9" s="96"/>
      <c r="U9" s="96"/>
      <c r="V9" s="96"/>
      <c r="W9" s="96"/>
      <c r="X9" s="96"/>
      <c r="Y9" s="96"/>
      <c r="Z9" s="97"/>
    </row>
    <row r="10" spans="1:30" ht="27.75" customHeight="1" thickBot="1" x14ac:dyDescent="0.45">
      <c r="A10" s="101" t="s">
        <v>78</v>
      </c>
      <c r="B10" s="102"/>
      <c r="C10" s="102"/>
      <c r="D10" s="102"/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/>
      <c r="Q10" s="95"/>
      <c r="R10" s="96"/>
      <c r="S10" s="96"/>
      <c r="T10" s="96"/>
      <c r="U10" s="96"/>
      <c r="V10" s="96"/>
      <c r="W10" s="96"/>
      <c r="X10" s="96"/>
      <c r="Y10" s="96"/>
      <c r="Z10" s="97"/>
    </row>
    <row r="11" spans="1:30" ht="27.75" customHeight="1" thickBot="1" x14ac:dyDescent="0.45">
      <c r="A11" s="91" t="s">
        <v>79</v>
      </c>
      <c r="B11" s="92"/>
      <c r="C11" s="92"/>
      <c r="D11" s="92"/>
      <c r="E11" s="183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4"/>
      <c r="Q11" s="98"/>
      <c r="R11" s="99"/>
      <c r="S11" s="99"/>
      <c r="T11" s="99"/>
      <c r="U11" s="99"/>
      <c r="V11" s="99"/>
      <c r="W11" s="99"/>
      <c r="X11" s="99"/>
      <c r="Y11" s="99"/>
      <c r="Z11" s="100"/>
    </row>
    <row r="12" spans="1:30" ht="27.75" customHeight="1" x14ac:dyDescent="0.4"/>
    <row r="13" spans="1:30" ht="73.5" customHeight="1" x14ac:dyDescent="0.4">
      <c r="A13" s="146" t="s">
        <v>76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</row>
    <row r="14" spans="1:30" ht="27.75" customHeight="1" x14ac:dyDescent="0.4"/>
    <row r="15" spans="1:30" ht="6" customHeight="1" x14ac:dyDescent="0.4">
      <c r="U15" s="36"/>
      <c r="V15" s="35"/>
    </row>
    <row r="16" spans="1:30" ht="33.75" customHeight="1" x14ac:dyDescent="0.4">
      <c r="A16" s="142" t="s">
        <v>73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42"/>
      <c r="N16" s="38"/>
      <c r="O16" s="38"/>
      <c r="P16" s="38"/>
      <c r="Q16" s="38"/>
      <c r="R16" s="38"/>
      <c r="U16" s="36"/>
      <c r="V16" s="35"/>
    </row>
    <row r="17" spans="1:22" ht="27.75" customHeight="1" x14ac:dyDescent="0.4">
      <c r="A17" s="94" t="s">
        <v>36</v>
      </c>
      <c r="B17" s="94"/>
      <c r="C17" s="94"/>
      <c r="D17" s="139" t="s">
        <v>5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U17" s="36"/>
      <c r="V17" s="35"/>
    </row>
    <row r="18" spans="1:22" ht="27.75" customHeight="1" x14ac:dyDescent="0.4">
      <c r="A18" s="109" t="s">
        <v>10</v>
      </c>
      <c r="B18" s="110"/>
      <c r="C18" s="111"/>
      <c r="D18" s="147" t="s">
        <v>67</v>
      </c>
      <c r="E18" s="147"/>
      <c r="F18" s="147"/>
      <c r="G18" s="147"/>
      <c r="H18" s="147"/>
      <c r="I18" s="147"/>
      <c r="J18" s="147"/>
      <c r="K18" s="79"/>
      <c r="L18" s="147" t="s">
        <v>47</v>
      </c>
      <c r="M18" s="147"/>
      <c r="N18" s="147"/>
      <c r="O18" s="147"/>
      <c r="P18" s="147"/>
      <c r="Q18" s="147"/>
      <c r="R18" s="147"/>
      <c r="U18" s="36"/>
      <c r="V18" s="35"/>
    </row>
    <row r="19" spans="1:22" ht="3.75" customHeight="1" thickBot="1" x14ac:dyDescent="0.45">
      <c r="A19" s="112"/>
      <c r="B19" s="113"/>
      <c r="C19" s="114"/>
      <c r="D19" s="10"/>
      <c r="E19" s="3"/>
      <c r="F19" s="3"/>
      <c r="G19" s="3"/>
      <c r="H19" s="3"/>
      <c r="I19" s="3"/>
      <c r="J19" s="13"/>
      <c r="K19" s="67"/>
      <c r="L19" s="10"/>
      <c r="M19" s="3"/>
      <c r="N19" s="3"/>
      <c r="O19" s="3"/>
      <c r="P19" s="3"/>
      <c r="Q19" s="3"/>
      <c r="R19" s="13"/>
      <c r="U19" s="36"/>
      <c r="V19" s="35"/>
    </row>
    <row r="20" spans="1:22" ht="27.75" customHeight="1" thickBot="1" x14ac:dyDescent="0.45">
      <c r="A20" s="112"/>
      <c r="B20" s="113"/>
      <c r="C20" s="114"/>
      <c r="D20" s="41" t="s">
        <v>4</v>
      </c>
      <c r="E20" s="40"/>
      <c r="F20" s="186"/>
      <c r="G20" s="187"/>
      <c r="H20" s="69" t="s">
        <v>39</v>
      </c>
      <c r="I20" s="3"/>
      <c r="J20" s="13"/>
      <c r="K20" s="67"/>
      <c r="L20" s="41" t="s">
        <v>4</v>
      </c>
      <c r="M20" s="40"/>
      <c r="N20" s="186"/>
      <c r="O20" s="187"/>
      <c r="P20" s="69"/>
      <c r="Q20" s="4"/>
      <c r="R20" s="5"/>
      <c r="U20" s="36"/>
      <c r="V20" s="35"/>
    </row>
    <row r="21" spans="1:22" ht="3.75" customHeight="1" x14ac:dyDescent="0.4">
      <c r="A21" s="112"/>
      <c r="B21" s="113"/>
      <c r="C21" s="114"/>
      <c r="D21" s="39"/>
      <c r="E21" s="40"/>
      <c r="F21" s="4"/>
      <c r="G21" s="4"/>
      <c r="H21" s="4"/>
      <c r="I21" s="3"/>
      <c r="J21" s="13"/>
      <c r="K21" s="67"/>
      <c r="L21" s="39"/>
      <c r="M21" s="40"/>
      <c r="N21" s="4"/>
      <c r="O21" s="4"/>
      <c r="P21" s="4"/>
      <c r="Q21" s="4"/>
      <c r="R21" s="5"/>
      <c r="U21" s="36"/>
      <c r="V21" s="35"/>
    </row>
    <row r="22" spans="1:22" ht="3.75" customHeight="1" thickBot="1" x14ac:dyDescent="0.45">
      <c r="A22" s="112"/>
      <c r="B22" s="113"/>
      <c r="C22" s="114"/>
      <c r="D22" s="46"/>
      <c r="E22" s="47"/>
      <c r="F22" s="45"/>
      <c r="G22" s="45"/>
      <c r="H22" s="45"/>
      <c r="I22" s="43"/>
      <c r="J22" s="48"/>
      <c r="K22" s="78"/>
      <c r="L22" s="46"/>
      <c r="M22" s="47"/>
      <c r="N22" s="45"/>
      <c r="O22" s="45"/>
      <c r="P22" s="45"/>
      <c r="Q22" s="45"/>
      <c r="R22" s="44"/>
      <c r="U22" s="36"/>
      <c r="V22" s="35"/>
    </row>
    <row r="23" spans="1:22" ht="27.75" customHeight="1" thickBot="1" x14ac:dyDescent="0.45">
      <c r="A23" s="112"/>
      <c r="B23" s="113"/>
      <c r="C23" s="114"/>
      <c r="D23" s="39"/>
      <c r="E23" s="49" t="s">
        <v>6</v>
      </c>
      <c r="F23" s="186"/>
      <c r="G23" s="187"/>
      <c r="H23" s="49" t="s">
        <v>8</v>
      </c>
      <c r="I23" s="3"/>
      <c r="J23" s="13"/>
      <c r="K23" s="67"/>
      <c r="L23" s="39"/>
      <c r="M23" s="49" t="s">
        <v>6</v>
      </c>
      <c r="N23" s="186"/>
      <c r="O23" s="187"/>
      <c r="P23" s="49" t="s">
        <v>8</v>
      </c>
      <c r="Q23" s="50"/>
      <c r="R23" s="5"/>
      <c r="U23" s="36"/>
      <c r="V23" s="35"/>
    </row>
    <row r="24" spans="1:22" ht="3.75" customHeight="1" thickBot="1" x14ac:dyDescent="0.45">
      <c r="A24" s="112"/>
      <c r="B24" s="113"/>
      <c r="C24" s="114"/>
      <c r="D24" s="39"/>
      <c r="E24" s="40"/>
      <c r="F24" s="4"/>
      <c r="G24" s="4"/>
      <c r="H24" s="4"/>
      <c r="I24" s="3"/>
      <c r="J24" s="13"/>
      <c r="K24" s="67"/>
      <c r="L24" s="39"/>
      <c r="M24" s="40"/>
      <c r="N24" s="4"/>
      <c r="O24" s="4"/>
      <c r="P24" s="4"/>
      <c r="Q24" s="32"/>
      <c r="R24" s="5"/>
      <c r="U24" s="36"/>
      <c r="V24" s="35"/>
    </row>
    <row r="25" spans="1:22" ht="27.75" customHeight="1" thickBot="1" x14ac:dyDescent="0.45">
      <c r="A25" s="112"/>
      <c r="B25" s="113"/>
      <c r="C25" s="114"/>
      <c r="D25" s="51" t="s">
        <v>9</v>
      </c>
      <c r="E25" s="40"/>
      <c r="F25" s="4"/>
      <c r="G25" s="4"/>
      <c r="H25" s="186"/>
      <c r="I25" s="187"/>
      <c r="J25" s="13"/>
      <c r="K25" s="67"/>
      <c r="L25" s="51" t="s">
        <v>9</v>
      </c>
      <c r="M25" s="40"/>
      <c r="N25" s="4"/>
      <c r="O25" s="4"/>
      <c r="P25" s="186"/>
      <c r="Q25" s="187"/>
      <c r="R25" s="5"/>
      <c r="U25" s="36"/>
      <c r="V25" s="35"/>
    </row>
    <row r="26" spans="1:22" ht="3.75" customHeight="1" x14ac:dyDescent="0.4">
      <c r="A26" s="118"/>
      <c r="B26" s="119"/>
      <c r="C26" s="120"/>
      <c r="D26" s="6"/>
      <c r="E26" s="14"/>
      <c r="F26" s="14"/>
      <c r="G26" s="14"/>
      <c r="H26" s="14"/>
      <c r="I26" s="14"/>
      <c r="J26" s="7"/>
      <c r="K26" s="68"/>
      <c r="L26" s="6"/>
      <c r="M26" s="14"/>
      <c r="N26" s="14"/>
      <c r="O26" s="14"/>
      <c r="P26" s="14"/>
      <c r="Q26" s="14"/>
      <c r="R26" s="7"/>
      <c r="U26" s="36"/>
      <c r="V26" s="35"/>
    </row>
    <row r="27" spans="1:22" ht="18.75" customHeight="1" x14ac:dyDescent="0.4">
      <c r="I27" s="37"/>
    </row>
    <row r="28" spans="1:22" ht="33.75" customHeight="1" x14ac:dyDescent="0.4">
      <c r="A28" s="142" t="s">
        <v>74</v>
      </c>
      <c r="B28" s="105"/>
      <c r="C28" s="105"/>
      <c r="D28" s="106"/>
      <c r="E28" s="42" t="s">
        <v>37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2" ht="27.75" customHeight="1" x14ac:dyDescent="0.4">
      <c r="A29" s="94" t="s">
        <v>11</v>
      </c>
      <c r="B29" s="94"/>
      <c r="C29" s="94"/>
      <c r="D29" s="94"/>
      <c r="E29" s="147"/>
      <c r="F29" s="165" t="s">
        <v>5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1:22" ht="27.75" customHeight="1" x14ac:dyDescent="0.4">
      <c r="A30" s="115" t="s">
        <v>35</v>
      </c>
      <c r="B30" s="109" t="s">
        <v>12</v>
      </c>
      <c r="C30" s="110"/>
      <c r="D30" s="110"/>
      <c r="E30" s="111"/>
      <c r="F30" s="147" t="s">
        <v>17</v>
      </c>
      <c r="G30" s="147"/>
      <c r="H30" s="147"/>
      <c r="I30" s="152" t="s">
        <v>28</v>
      </c>
      <c r="J30" s="152"/>
      <c r="K30" s="152"/>
      <c r="L30" s="152"/>
      <c r="M30" s="152"/>
      <c r="N30" s="152" t="s">
        <v>27</v>
      </c>
      <c r="O30" s="152"/>
      <c r="P30" s="152"/>
    </row>
    <row r="31" spans="1:22" ht="27.75" customHeight="1" x14ac:dyDescent="0.4">
      <c r="A31" s="116"/>
      <c r="B31" s="118" t="s">
        <v>13</v>
      </c>
      <c r="C31" s="119"/>
      <c r="D31" s="119"/>
      <c r="E31" s="120"/>
      <c r="F31" s="151"/>
      <c r="G31" s="151"/>
      <c r="H31" s="151"/>
      <c r="I31" s="115"/>
      <c r="J31" s="115"/>
      <c r="K31" s="115"/>
      <c r="L31" s="115"/>
      <c r="M31" s="115"/>
      <c r="N31" s="115"/>
      <c r="O31" s="115"/>
      <c r="P31" s="115"/>
    </row>
    <row r="32" spans="1:22" ht="3.75" customHeight="1" thickBot="1" x14ac:dyDescent="0.45">
      <c r="A32" s="116"/>
      <c r="B32" s="109" t="s">
        <v>15</v>
      </c>
      <c r="C32" s="110"/>
      <c r="D32" s="110"/>
      <c r="E32" s="111"/>
      <c r="F32" s="17"/>
      <c r="G32" s="18"/>
      <c r="H32" s="19"/>
      <c r="I32" s="8"/>
      <c r="J32" s="9"/>
      <c r="K32" s="9"/>
      <c r="L32" s="9"/>
      <c r="M32" s="9"/>
      <c r="N32" s="8"/>
      <c r="O32" s="9"/>
      <c r="P32" s="21"/>
    </row>
    <row r="33" spans="1:30" ht="27.75" customHeight="1" thickBot="1" x14ac:dyDescent="0.4">
      <c r="A33" s="116"/>
      <c r="B33" s="112"/>
      <c r="C33" s="113"/>
      <c r="D33" s="113"/>
      <c r="E33" s="114"/>
      <c r="F33" s="56"/>
      <c r="G33" s="188"/>
      <c r="H33" s="52" t="s">
        <v>7</v>
      </c>
      <c r="I33" s="53"/>
      <c r="J33" s="2"/>
      <c r="K33" s="2"/>
      <c r="L33" s="188"/>
      <c r="M33" s="52" t="s">
        <v>7</v>
      </c>
      <c r="N33" s="56"/>
      <c r="O33" s="188"/>
      <c r="P33" s="52" t="s">
        <v>7</v>
      </c>
    </row>
    <row r="34" spans="1:30" ht="3.75" customHeight="1" thickBot="1" x14ac:dyDescent="0.4">
      <c r="A34" s="116"/>
      <c r="B34" s="112" t="s">
        <v>14</v>
      </c>
      <c r="C34" s="113"/>
      <c r="D34" s="113"/>
      <c r="E34" s="114"/>
      <c r="F34" s="56"/>
      <c r="G34" s="24"/>
      <c r="H34" s="52"/>
      <c r="I34" s="56"/>
      <c r="J34" s="3"/>
      <c r="K34" s="3"/>
      <c r="L34" s="3"/>
      <c r="M34" s="50"/>
      <c r="N34" s="56"/>
      <c r="O34" s="3"/>
      <c r="P34" s="54"/>
    </row>
    <row r="35" spans="1:30" ht="27.75" customHeight="1" thickBot="1" x14ac:dyDescent="0.4">
      <c r="A35" s="116"/>
      <c r="B35" s="112"/>
      <c r="C35" s="113"/>
      <c r="D35" s="113"/>
      <c r="E35" s="114"/>
      <c r="F35" s="53" t="s">
        <v>33</v>
      </c>
      <c r="G35" s="188"/>
      <c r="H35" s="52" t="s">
        <v>18</v>
      </c>
      <c r="I35" s="53" t="s">
        <v>33</v>
      </c>
      <c r="J35" s="2"/>
      <c r="K35" s="2"/>
      <c r="L35" s="188"/>
      <c r="M35" s="52" t="s">
        <v>18</v>
      </c>
      <c r="N35" s="53" t="s">
        <v>33</v>
      </c>
      <c r="O35" s="188"/>
      <c r="P35" s="52" t="s">
        <v>18</v>
      </c>
      <c r="S35" s="130" t="s">
        <v>61</v>
      </c>
      <c r="T35" s="131"/>
      <c r="U35" s="131"/>
      <c r="V35" s="131"/>
      <c r="W35" s="131"/>
      <c r="X35" s="131"/>
      <c r="Y35" s="131"/>
      <c r="Z35" s="131"/>
      <c r="AA35" s="132"/>
    </row>
    <row r="36" spans="1:30" ht="3.75" customHeight="1" x14ac:dyDescent="0.35">
      <c r="A36" s="116"/>
      <c r="B36" s="118"/>
      <c r="C36" s="119"/>
      <c r="D36" s="119"/>
      <c r="E36" s="120"/>
      <c r="F36" s="23"/>
      <c r="G36" s="4"/>
      <c r="H36" s="22"/>
      <c r="I36" s="56"/>
      <c r="J36" s="3"/>
      <c r="K36" s="3"/>
      <c r="L36" s="3"/>
      <c r="M36" s="50"/>
      <c r="N36" s="56"/>
      <c r="O36" s="3"/>
      <c r="P36" s="54"/>
      <c r="S36" s="133" t="str">
        <f>IF(AND(E3&lt;&gt;"",F4&lt;&gt;"",G4&lt;&gt;"",H4&lt;&gt;"",L4&lt;&gt;"",M4&lt;&gt;"",N4&lt;&gt;"",O4&lt;&gt;"",E5&lt;&gt;"",E6&lt;&gt;"",E7&lt;&gt;"",E9&lt;&gt;"",E10&lt;&gt;"",E11&lt;&gt;"",F20&lt;&gt;"",F23&lt;&gt;"",H25&lt;&gt;"",N20&lt;&gt;"",N23&lt;&gt;"",P25&lt;&gt;"",G33&lt;&gt;"",G35&lt;&gt;"",L33&lt;&gt;"",L35&lt;&gt;"",L38&lt;&gt;"",L40&lt;&gt;"",O33&lt;&gt;"",O35&lt;&gt;"",O38&lt;&gt;"",O40&lt;&gt;"",F46&lt;&gt;"",J46&lt;&gt;"",P46&lt;&gt;"",V46&lt;&gt;"",Z46&lt;&gt;"",F49&lt;&gt;"",J49&lt;&gt;"",P49&lt;&gt;"",V49&lt;&gt;"",Z49&lt;&gt;""),"全ての項目について入力されています。","未入力の項目があります。確認してください。")</f>
        <v>未入力の項目があります。確認してください。</v>
      </c>
      <c r="T36" s="134"/>
      <c r="U36" s="134"/>
      <c r="V36" s="134"/>
      <c r="W36" s="134"/>
      <c r="X36" s="134"/>
      <c r="Y36" s="134"/>
      <c r="Z36" s="134"/>
      <c r="AA36" s="135"/>
    </row>
    <row r="37" spans="1:30" ht="3.75" customHeight="1" thickBot="1" x14ac:dyDescent="0.4">
      <c r="A37" s="116"/>
      <c r="B37" s="109" t="s">
        <v>16</v>
      </c>
      <c r="C37" s="110"/>
      <c r="D37" s="110"/>
      <c r="E37" s="111"/>
      <c r="F37" s="121"/>
      <c r="G37" s="122"/>
      <c r="H37" s="123"/>
      <c r="I37" s="58"/>
      <c r="J37" s="9"/>
      <c r="K37" s="9"/>
      <c r="L37" s="9"/>
      <c r="M37" s="57"/>
      <c r="N37" s="58"/>
      <c r="O37" s="9"/>
      <c r="P37" s="55"/>
      <c r="S37" s="133"/>
      <c r="T37" s="134"/>
      <c r="U37" s="134"/>
      <c r="V37" s="134"/>
      <c r="W37" s="134"/>
      <c r="X37" s="134"/>
      <c r="Y37" s="134"/>
      <c r="Z37" s="134"/>
      <c r="AA37" s="135"/>
    </row>
    <row r="38" spans="1:30" ht="27.75" customHeight="1" thickBot="1" x14ac:dyDescent="0.4">
      <c r="A38" s="116"/>
      <c r="B38" s="112"/>
      <c r="C38" s="113"/>
      <c r="D38" s="113"/>
      <c r="E38" s="114"/>
      <c r="F38" s="124"/>
      <c r="G38" s="125"/>
      <c r="H38" s="126"/>
      <c r="I38" s="53"/>
      <c r="J38" s="2"/>
      <c r="K38" s="2"/>
      <c r="L38" s="188"/>
      <c r="M38" s="52" t="s">
        <v>7</v>
      </c>
      <c r="N38" s="53"/>
      <c r="O38" s="188"/>
      <c r="P38" s="52" t="s">
        <v>7</v>
      </c>
      <c r="S38" s="133"/>
      <c r="T38" s="134"/>
      <c r="U38" s="134"/>
      <c r="V38" s="134"/>
      <c r="W38" s="134"/>
      <c r="X38" s="134"/>
      <c r="Y38" s="134"/>
      <c r="Z38" s="134"/>
      <c r="AA38" s="135"/>
    </row>
    <row r="39" spans="1:30" ht="3.75" customHeight="1" thickBot="1" x14ac:dyDescent="0.4">
      <c r="A39" s="116"/>
      <c r="B39" s="112" t="s">
        <v>14</v>
      </c>
      <c r="C39" s="113"/>
      <c r="D39" s="113"/>
      <c r="E39" s="114"/>
      <c r="F39" s="124"/>
      <c r="G39" s="125"/>
      <c r="H39" s="126"/>
      <c r="I39" s="56"/>
      <c r="J39" s="3"/>
      <c r="K39" s="3"/>
      <c r="L39" s="3"/>
      <c r="M39" s="50"/>
      <c r="N39" s="56"/>
      <c r="O39" s="3"/>
      <c r="P39" s="54"/>
      <c r="S39" s="133"/>
      <c r="T39" s="134"/>
      <c r="U39" s="134"/>
      <c r="V39" s="134"/>
      <c r="W39" s="134"/>
      <c r="X39" s="134"/>
      <c r="Y39" s="134"/>
      <c r="Z39" s="134"/>
      <c r="AA39" s="135"/>
    </row>
    <row r="40" spans="1:30" ht="27.75" customHeight="1" thickBot="1" x14ac:dyDescent="0.4">
      <c r="A40" s="116"/>
      <c r="B40" s="112"/>
      <c r="C40" s="113"/>
      <c r="D40" s="113"/>
      <c r="E40" s="114"/>
      <c r="F40" s="124"/>
      <c r="G40" s="125"/>
      <c r="H40" s="126"/>
      <c r="I40" s="53" t="s">
        <v>33</v>
      </c>
      <c r="J40" s="2"/>
      <c r="K40" s="2"/>
      <c r="L40" s="188"/>
      <c r="M40" s="52" t="s">
        <v>18</v>
      </c>
      <c r="N40" s="53" t="s">
        <v>33</v>
      </c>
      <c r="O40" s="188"/>
      <c r="P40" s="52" t="s">
        <v>18</v>
      </c>
      <c r="S40" s="136"/>
      <c r="T40" s="137"/>
      <c r="U40" s="137"/>
      <c r="V40" s="137"/>
      <c r="W40" s="137"/>
      <c r="X40" s="137"/>
      <c r="Y40" s="137"/>
      <c r="Z40" s="137"/>
      <c r="AA40" s="138"/>
    </row>
    <row r="41" spans="1:30" ht="3.75" customHeight="1" x14ac:dyDescent="0.4">
      <c r="A41" s="117"/>
      <c r="B41" s="118"/>
      <c r="C41" s="119"/>
      <c r="D41" s="119"/>
      <c r="E41" s="120"/>
      <c r="F41" s="127"/>
      <c r="G41" s="128"/>
      <c r="H41" s="129"/>
      <c r="I41" s="11"/>
      <c r="J41" s="12"/>
      <c r="K41" s="12"/>
      <c r="L41" s="12"/>
      <c r="M41" s="12"/>
      <c r="N41" s="11"/>
      <c r="O41" s="12"/>
      <c r="P41" s="25"/>
    </row>
    <row r="42" spans="1:30" ht="18.75" customHeight="1" x14ac:dyDescent="0.4"/>
    <row r="43" spans="1:30" ht="27.75" customHeight="1" x14ac:dyDescent="0.4">
      <c r="A43" s="103" t="s">
        <v>75</v>
      </c>
      <c r="B43" s="104"/>
      <c r="C43" s="104"/>
      <c r="D43" s="104"/>
      <c r="E43" s="105"/>
      <c r="F43" s="105"/>
      <c r="G43" s="106"/>
      <c r="H43" s="107" t="s">
        <v>38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  <c r="Z43" s="108"/>
      <c r="AA43" s="108"/>
    </row>
    <row r="44" spans="1:30" ht="27.75" customHeight="1" x14ac:dyDescent="0.4">
      <c r="A44" s="147"/>
      <c r="B44" s="147"/>
      <c r="C44" s="147"/>
      <c r="D44" s="147"/>
      <c r="E44" s="120" t="s">
        <v>19</v>
      </c>
      <c r="F44" s="94"/>
      <c r="G44" s="94"/>
      <c r="H44" s="94"/>
      <c r="I44" s="94" t="s">
        <v>20</v>
      </c>
      <c r="J44" s="147"/>
      <c r="K44" s="147"/>
      <c r="L44" s="147"/>
      <c r="M44" s="147"/>
      <c r="N44" s="147"/>
      <c r="O44" s="155" t="s">
        <v>21</v>
      </c>
      <c r="P44" s="156"/>
      <c r="Q44" s="156"/>
      <c r="R44" s="156"/>
      <c r="S44" s="156"/>
      <c r="T44" s="157"/>
      <c r="U44" s="158" t="s">
        <v>22</v>
      </c>
      <c r="V44" s="159"/>
      <c r="W44" s="159"/>
      <c r="X44" s="160"/>
      <c r="Y44" s="158" t="s">
        <v>23</v>
      </c>
      <c r="Z44" s="159"/>
      <c r="AA44" s="159"/>
      <c r="AB44" s="159"/>
      <c r="AC44" s="159"/>
      <c r="AD44" s="160"/>
    </row>
    <row r="45" spans="1:30" ht="3.75" customHeight="1" thickBot="1" x14ac:dyDescent="0.45">
      <c r="A45" s="164" t="s">
        <v>70</v>
      </c>
      <c r="B45" s="164"/>
      <c r="C45" s="164"/>
      <c r="D45" s="164"/>
      <c r="E45" s="28"/>
      <c r="F45" s="26"/>
      <c r="G45" s="26"/>
      <c r="H45" s="28"/>
      <c r="I45" s="27"/>
      <c r="J45" s="28"/>
      <c r="K45" s="28"/>
      <c r="L45" s="28"/>
      <c r="M45" s="28"/>
      <c r="N45" s="29"/>
      <c r="O45" s="27"/>
      <c r="P45" s="28"/>
      <c r="Q45" s="28"/>
      <c r="R45" s="28"/>
      <c r="S45" s="82"/>
      <c r="T45" s="83"/>
      <c r="U45" s="27"/>
      <c r="V45" s="28"/>
      <c r="W45" s="28"/>
      <c r="X45" s="28"/>
      <c r="Y45" s="27"/>
      <c r="Z45" s="28"/>
      <c r="AA45" s="148"/>
      <c r="AB45" s="148"/>
      <c r="AC45" s="148"/>
      <c r="AD45" s="161" t="s">
        <v>26</v>
      </c>
    </row>
    <row r="46" spans="1:30" ht="27.75" customHeight="1" thickBot="1" x14ac:dyDescent="0.4">
      <c r="A46" s="164"/>
      <c r="B46" s="164"/>
      <c r="C46" s="164"/>
      <c r="D46" s="164"/>
      <c r="E46" s="80" t="s">
        <v>32</v>
      </c>
      <c r="F46" s="186"/>
      <c r="G46" s="187"/>
      <c r="H46" s="59" t="s">
        <v>26</v>
      </c>
      <c r="I46" s="64" t="s">
        <v>32</v>
      </c>
      <c r="J46" s="186"/>
      <c r="K46" s="191"/>
      <c r="L46" s="191"/>
      <c r="M46" s="187"/>
      <c r="N46" s="76" t="s">
        <v>26</v>
      </c>
      <c r="O46" s="64" t="s">
        <v>32</v>
      </c>
      <c r="P46" s="186"/>
      <c r="Q46" s="187"/>
      <c r="R46" s="84"/>
      <c r="S46" s="84"/>
      <c r="T46" s="77" t="s">
        <v>26</v>
      </c>
      <c r="U46" s="64" t="s">
        <v>32</v>
      </c>
      <c r="V46" s="186"/>
      <c r="W46" s="187"/>
      <c r="X46" s="59" t="s">
        <v>26</v>
      </c>
      <c r="Y46" s="64" t="s">
        <v>31</v>
      </c>
      <c r="Z46" s="186"/>
      <c r="AA46" s="191"/>
      <c r="AB46" s="191"/>
      <c r="AC46" s="187"/>
      <c r="AD46" s="162"/>
    </row>
    <row r="47" spans="1:30" ht="3.75" customHeight="1" x14ac:dyDescent="0.35">
      <c r="A47" s="164"/>
      <c r="B47" s="164"/>
      <c r="C47" s="164"/>
      <c r="D47" s="164"/>
      <c r="E47" s="14"/>
      <c r="F47" s="20"/>
      <c r="G47" s="20"/>
      <c r="H47" s="60"/>
      <c r="I47" s="61"/>
      <c r="J47" s="20"/>
      <c r="K47" s="20"/>
      <c r="L47" s="65"/>
      <c r="M47" s="65"/>
      <c r="N47" s="66"/>
      <c r="O47" s="61"/>
      <c r="P47" s="75"/>
      <c r="Q47" s="75"/>
      <c r="R47" s="60"/>
      <c r="S47" s="1"/>
      <c r="T47" s="85"/>
      <c r="U47" s="61"/>
      <c r="V47" s="14"/>
      <c r="W47" s="14"/>
      <c r="X47" s="20"/>
      <c r="Y47" s="61"/>
      <c r="Z47" s="75"/>
      <c r="AA47" s="150"/>
      <c r="AB47" s="150"/>
      <c r="AC47" s="150"/>
      <c r="AD47" s="163"/>
    </row>
    <row r="48" spans="1:30" ht="3.75" customHeight="1" thickBot="1" x14ac:dyDescent="0.4">
      <c r="A48" s="147" t="s">
        <v>24</v>
      </c>
      <c r="B48" s="147"/>
      <c r="C48" s="147"/>
      <c r="D48" s="147"/>
      <c r="E48" s="28"/>
      <c r="F48" s="28"/>
      <c r="G48" s="28"/>
      <c r="H48" s="62"/>
      <c r="I48" s="63"/>
      <c r="J48" s="28"/>
      <c r="K48" s="28"/>
      <c r="L48" s="62"/>
      <c r="M48" s="62"/>
      <c r="N48" s="81"/>
      <c r="O48" s="63"/>
      <c r="P48" s="28"/>
      <c r="Q48" s="28"/>
      <c r="R48" s="62"/>
      <c r="S48" s="82"/>
      <c r="T48" s="83"/>
      <c r="U48" s="63"/>
      <c r="V48" s="28"/>
      <c r="W48" s="28"/>
      <c r="X48" s="28"/>
      <c r="Y48" s="63"/>
      <c r="Z48" s="28"/>
      <c r="AA48" s="28"/>
      <c r="AB48" s="148"/>
      <c r="AC48" s="148"/>
      <c r="AD48" s="161" t="s">
        <v>26</v>
      </c>
    </row>
    <row r="49" spans="1:30" ht="27.75" customHeight="1" thickBot="1" x14ac:dyDescent="0.4">
      <c r="A49" s="147"/>
      <c r="B49" s="147"/>
      <c r="C49" s="147"/>
      <c r="D49" s="147"/>
      <c r="E49" s="80" t="s">
        <v>32</v>
      </c>
      <c r="F49" s="189"/>
      <c r="G49" s="190"/>
      <c r="H49" s="77" t="s">
        <v>26</v>
      </c>
      <c r="I49" s="64" t="s">
        <v>32</v>
      </c>
      <c r="J49" s="189"/>
      <c r="K49" s="192"/>
      <c r="L49" s="192"/>
      <c r="M49" s="190"/>
      <c r="N49" s="76" t="s">
        <v>26</v>
      </c>
      <c r="O49" s="64" t="s">
        <v>31</v>
      </c>
      <c r="P49" s="189"/>
      <c r="Q49" s="190"/>
      <c r="R49" s="84"/>
      <c r="S49" s="84"/>
      <c r="T49" s="77" t="s">
        <v>26</v>
      </c>
      <c r="U49" s="80" t="s">
        <v>69</v>
      </c>
      <c r="V49" s="189"/>
      <c r="W49" s="190"/>
      <c r="X49" s="77" t="s">
        <v>26</v>
      </c>
      <c r="Y49" s="64" t="s">
        <v>31</v>
      </c>
      <c r="Z49" s="189"/>
      <c r="AA49" s="192"/>
      <c r="AB49" s="192"/>
      <c r="AC49" s="190"/>
      <c r="AD49" s="162"/>
    </row>
    <row r="50" spans="1:30" ht="3.75" customHeight="1" x14ac:dyDescent="0.4">
      <c r="A50" s="147"/>
      <c r="B50" s="147"/>
      <c r="C50" s="147"/>
      <c r="D50" s="147"/>
      <c r="E50" s="31"/>
      <c r="F50" s="31"/>
      <c r="G50" s="31"/>
      <c r="H50" s="31"/>
      <c r="I50" s="30"/>
      <c r="J50" s="31"/>
      <c r="K50" s="31"/>
      <c r="L50" s="31"/>
      <c r="M50" s="31"/>
      <c r="N50" s="31"/>
      <c r="O50" s="30"/>
      <c r="P50" s="31"/>
      <c r="Q50" s="31"/>
      <c r="R50" s="31"/>
      <c r="S50" s="1"/>
      <c r="T50" s="85"/>
      <c r="U50" s="30"/>
      <c r="V50" s="31"/>
      <c r="W50" s="31"/>
      <c r="X50" s="31"/>
      <c r="Y50" s="30"/>
      <c r="Z50" s="31"/>
      <c r="AA50" s="143"/>
      <c r="AB50" s="143"/>
      <c r="AC50" s="143"/>
      <c r="AD50" s="163"/>
    </row>
    <row r="51" spans="1:30" ht="28.5" customHeight="1" x14ac:dyDescent="0.35">
      <c r="A51" s="147" t="s">
        <v>25</v>
      </c>
      <c r="B51" s="147"/>
      <c r="C51" s="147"/>
      <c r="D51" s="147"/>
      <c r="E51" s="86" t="s">
        <v>32</v>
      </c>
      <c r="F51" s="153" t="e">
        <f>F49/F46</f>
        <v>#DIV/0!</v>
      </c>
      <c r="G51" s="153"/>
      <c r="H51" s="87" t="s">
        <v>71</v>
      </c>
      <c r="I51" s="86" t="s">
        <v>32</v>
      </c>
      <c r="J51" s="153" t="e">
        <f>J49/J46</f>
        <v>#DIV/0!</v>
      </c>
      <c r="K51" s="153"/>
      <c r="L51" s="153"/>
      <c r="M51" s="153"/>
      <c r="N51" s="87" t="s">
        <v>71</v>
      </c>
      <c r="O51" s="86" t="s">
        <v>32</v>
      </c>
      <c r="P51" s="153" t="e">
        <f>P49/P46</f>
        <v>#DIV/0!</v>
      </c>
      <c r="Q51" s="153"/>
      <c r="R51" s="88"/>
      <c r="S51" s="88"/>
      <c r="T51" s="87" t="s">
        <v>71</v>
      </c>
      <c r="U51" s="86" t="s">
        <v>32</v>
      </c>
      <c r="V51" s="153" t="e">
        <f>V49/V46</f>
        <v>#DIV/0!</v>
      </c>
      <c r="W51" s="153"/>
      <c r="X51" s="87" t="s">
        <v>71</v>
      </c>
      <c r="Y51" s="86" t="s">
        <v>32</v>
      </c>
      <c r="Z51" s="153" t="e">
        <f>Z49/Z46</f>
        <v>#DIV/0!</v>
      </c>
      <c r="AA51" s="153"/>
      <c r="AB51" s="153"/>
      <c r="AC51" s="153"/>
      <c r="AD51" s="87" t="s">
        <v>71</v>
      </c>
    </row>
  </sheetData>
  <sheetProtection algorithmName="SHA-512" hashValue="F2x/ECHH6fdLN8HZji9uRfc3wz5GyOM2ie5lzx3yRuqQf3cboNSoNHI0dfW864WQyu3u6E8P51xy4pk8is6RrA==" saltValue="VBgSo0Vyo8AcQoGzKfpF/Q==" spinCount="100000" sheet="1" objects="1" scenarios="1" selectLockedCells="1"/>
  <dataConsolidate/>
  <mergeCells count="82">
    <mergeCell ref="A1:AD1"/>
    <mergeCell ref="J46:M46"/>
    <mergeCell ref="J49:M49"/>
    <mergeCell ref="O44:T44"/>
    <mergeCell ref="U44:X44"/>
    <mergeCell ref="Y44:AD44"/>
    <mergeCell ref="Z46:AC46"/>
    <mergeCell ref="Z49:AC49"/>
    <mergeCell ref="AD45:AD47"/>
    <mergeCell ref="AD48:AD50"/>
    <mergeCell ref="A45:D47"/>
    <mergeCell ref="A44:D44"/>
    <mergeCell ref="A48:D50"/>
    <mergeCell ref="A29:E29"/>
    <mergeCell ref="F29:P29"/>
    <mergeCell ref="A16:L16"/>
    <mergeCell ref="A51:D51"/>
    <mergeCell ref="Z51:AC51"/>
    <mergeCell ref="V51:W51"/>
    <mergeCell ref="P51:Q51"/>
    <mergeCell ref="J51:M51"/>
    <mergeCell ref="F51:G51"/>
    <mergeCell ref="AA47:AC47"/>
    <mergeCell ref="AB48:AC48"/>
    <mergeCell ref="V46:W46"/>
    <mergeCell ref="V49:W49"/>
    <mergeCell ref="B30:E30"/>
    <mergeCell ref="B31:E31"/>
    <mergeCell ref="E44:H44"/>
    <mergeCell ref="I44:N44"/>
    <mergeCell ref="B32:E33"/>
    <mergeCell ref="B34:E36"/>
    <mergeCell ref="F30:H31"/>
    <mergeCell ref="I30:M31"/>
    <mergeCell ref="N30:P31"/>
    <mergeCell ref="AA50:AC50"/>
    <mergeCell ref="E6:Z6"/>
    <mergeCell ref="Y7:Z7"/>
    <mergeCell ref="Y8:Z8"/>
    <mergeCell ref="A13:AB13"/>
    <mergeCell ref="A18:C26"/>
    <mergeCell ref="I8:J8"/>
    <mergeCell ref="D18:J18"/>
    <mergeCell ref="L18:R18"/>
    <mergeCell ref="F49:G49"/>
    <mergeCell ref="F46:G46"/>
    <mergeCell ref="P49:Q49"/>
    <mergeCell ref="AA45:AC45"/>
    <mergeCell ref="P46:Q46"/>
    <mergeCell ref="A7:D7"/>
    <mergeCell ref="A6:D6"/>
    <mergeCell ref="E3:Z3"/>
    <mergeCell ref="A43:G43"/>
    <mergeCell ref="H43:AA43"/>
    <mergeCell ref="B37:E38"/>
    <mergeCell ref="A30:A41"/>
    <mergeCell ref="B39:E41"/>
    <mergeCell ref="F37:H41"/>
    <mergeCell ref="S35:AA35"/>
    <mergeCell ref="S36:AA40"/>
    <mergeCell ref="E5:Z5"/>
    <mergeCell ref="D17:R17"/>
    <mergeCell ref="K8:L8"/>
    <mergeCell ref="E7:P7"/>
    <mergeCell ref="A28:D28"/>
    <mergeCell ref="A3:D3"/>
    <mergeCell ref="A8:D8"/>
    <mergeCell ref="A4:D5"/>
    <mergeCell ref="H25:I25"/>
    <mergeCell ref="P25:Q25"/>
    <mergeCell ref="F23:G23"/>
    <mergeCell ref="N23:O23"/>
    <mergeCell ref="F20:G20"/>
    <mergeCell ref="N20:O20"/>
    <mergeCell ref="A17:C17"/>
    <mergeCell ref="Q9:Z11"/>
    <mergeCell ref="E9:P9"/>
    <mergeCell ref="E10:P10"/>
    <mergeCell ref="E11:P11"/>
    <mergeCell ref="A9:D9"/>
    <mergeCell ref="A10:D10"/>
    <mergeCell ref="A11:D11"/>
  </mergeCells>
  <phoneticPr fontId="2"/>
  <conditionalFormatting sqref="E3:Z3 F4:H4 L4:O4 E5:Z6 E7:P7">
    <cfRule type="containsBlanks" dxfId="5" priority="12">
      <formula>LEN(TRIM(E3))=0</formula>
    </cfRule>
  </conditionalFormatting>
  <conditionalFormatting sqref="F20:G20 N20:O20">
    <cfRule type="containsBlanks" dxfId="4" priority="11">
      <formula>LEN(TRIM(F20))=0</formula>
    </cfRule>
  </conditionalFormatting>
  <conditionalFormatting sqref="P25:Q25 N23:O23 H25:I25 F23:G23 G33 G35 L40 L38 L35 L33 O35 O33 O38 O40 F46:G46 F49:G49 J49 J46 P46:Q46 P49:Q49 V49:W49 V46:W46 Z46 Z49">
    <cfRule type="containsBlanks" dxfId="3" priority="6">
      <formula>LEN(TRIM(F23))=0</formula>
    </cfRule>
  </conditionalFormatting>
  <conditionalFormatting sqref="S36:AA40">
    <cfRule type="containsText" dxfId="2" priority="2" operator="containsText" text="全ての項目について入力されています。">
      <formula>NOT(ISERROR(SEARCH("全ての項目について入力されています。",S36)))</formula>
    </cfRule>
    <cfRule type="containsText" dxfId="1" priority="3" operator="containsText" text="未入力の項目があります。確認してください。">
      <formula>NOT(ISERROR(SEARCH("未入力の項目があります。確認してください。",S36)))</formula>
    </cfRule>
  </conditionalFormatting>
  <conditionalFormatting sqref="E9:P11">
    <cfRule type="containsBlanks" dxfId="0" priority="1">
      <formula>LEN(TRIM(E9))=0</formula>
    </cfRule>
  </conditionalFormatting>
  <dataValidations count="6">
    <dataValidation type="list" allowBlank="1" showInputMessage="1" showErrorMessage="1" sqref="F20:G20 N20:O20 P25 H25" xr:uid="{6027700D-44A4-494E-9924-B10DD7633F74}">
      <formula1>"可,不可"</formula1>
    </dataValidation>
    <dataValidation type="whole" allowBlank="1" showInputMessage="1" showErrorMessage="1" sqref="F4:H4 L4:O4" xr:uid="{2D14D729-43B9-47CF-A756-6CC372EBE428}">
      <formula1>0</formula1>
      <formula2>9</formula2>
    </dataValidation>
    <dataValidation type="whole" allowBlank="1" showInputMessage="1" showErrorMessage="1" error="10桁で保険医療機関番号を入力してください。" sqref="E7:P7" xr:uid="{A3605BCC-E04B-4226-AB1A-17884D98AB1C}">
      <formula1>1000000000</formula1>
      <formula2>9999999999</formula2>
    </dataValidation>
    <dataValidation type="whole" allowBlank="1" showInputMessage="1" showErrorMessage="1" error="整数でご入力ください。_x000a_" sqref="F23:G23 N23:O23" xr:uid="{5758DA0C-8BB3-46BB-851D-2949E1D5B2CB}">
      <formula1>0</formula1>
      <formula2>1000</formula2>
    </dataValidation>
    <dataValidation type="whole" allowBlank="1" showInputMessage="1" showErrorMessage="1" error="整数でご入力下さい。_x000a_" sqref="G33 G35 L33 L35 L38 L40 O40 O38 O35 O33" xr:uid="{37EB79B3-2578-4487-A36C-594233B47450}">
      <formula1>0</formula1>
      <formula2>1000</formula2>
    </dataValidation>
    <dataValidation type="whole" allowBlank="1" showInputMessage="1" showErrorMessage="1" error="整数をご入力下さい。_x000a_" sqref="F46:G46 J46 P46:Q46 V46:W46 Z46" xr:uid="{1179FEBF-55FB-495D-B98C-43EEFF4B4B77}">
      <formula1>0</formula1>
      <formula2>1000000000000</formula2>
    </dataValidation>
  </dataValidation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BEE-420E-4546-9BA7-FA9600223216}">
  <sheetPr>
    <tabColor rgb="FFC00000"/>
  </sheetPr>
  <dimension ref="A1:AS12"/>
  <sheetViews>
    <sheetView workbookViewId="0">
      <selection activeCell="F16" sqref="F16"/>
    </sheetView>
  </sheetViews>
  <sheetFormatPr defaultRowHeight="18.75" x14ac:dyDescent="0.4"/>
  <cols>
    <col min="19" max="19" width="9.375" bestFit="1" customWidth="1"/>
    <col min="33" max="33" width="6.875" customWidth="1"/>
    <col min="36" max="36" width="6.875" customWidth="1"/>
    <col min="39" max="39" width="6.875" customWidth="1"/>
    <col min="42" max="42" width="6.875" customWidth="1"/>
    <col min="45" max="45" width="6.875" customWidth="1"/>
    <col min="47" max="53" width="2.375" customWidth="1"/>
  </cols>
  <sheetData>
    <row r="1" spans="1:45" ht="18.75" customHeight="1" x14ac:dyDescent="0.4">
      <c r="A1" s="168" t="s">
        <v>60</v>
      </c>
      <c r="B1" s="167" t="s">
        <v>40</v>
      </c>
      <c r="C1" s="167" t="s">
        <v>41</v>
      </c>
      <c r="D1" s="167" t="s">
        <v>1</v>
      </c>
      <c r="E1" s="167" t="s">
        <v>2</v>
      </c>
      <c r="F1" s="167" t="s">
        <v>42</v>
      </c>
      <c r="G1" s="167" t="s">
        <v>43</v>
      </c>
      <c r="H1" s="167" t="s">
        <v>80</v>
      </c>
      <c r="I1" s="167" t="s">
        <v>81</v>
      </c>
      <c r="J1" s="167" t="s">
        <v>82</v>
      </c>
      <c r="K1" s="169" t="s">
        <v>48</v>
      </c>
      <c r="L1" s="169"/>
      <c r="M1" s="169"/>
      <c r="N1" s="169"/>
      <c r="O1" s="169"/>
      <c r="P1" s="169"/>
      <c r="Q1" s="169"/>
      <c r="R1" s="169"/>
      <c r="S1" s="168" t="s">
        <v>46</v>
      </c>
      <c r="T1" s="168"/>
      <c r="U1" s="168"/>
      <c r="V1" s="168"/>
      <c r="W1" s="168"/>
      <c r="X1" s="168"/>
      <c r="Y1" s="168"/>
      <c r="Z1" s="168"/>
      <c r="AA1" s="168"/>
      <c r="AB1" s="71"/>
      <c r="AC1" s="71"/>
      <c r="AD1" s="71"/>
      <c r="AE1" s="168" t="s">
        <v>53</v>
      </c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ht="18.75" customHeight="1" x14ac:dyDescent="0.4">
      <c r="A2" s="168"/>
      <c r="B2" s="167"/>
      <c r="C2" s="167"/>
      <c r="D2" s="167"/>
      <c r="E2" s="167"/>
      <c r="F2" s="167"/>
      <c r="G2" s="167"/>
      <c r="H2" s="167"/>
      <c r="I2" s="167"/>
      <c r="J2" s="167"/>
      <c r="K2" s="167" t="s">
        <v>62</v>
      </c>
      <c r="L2" s="167"/>
      <c r="M2" s="169" t="s">
        <v>67</v>
      </c>
      <c r="N2" s="169"/>
      <c r="O2" s="169"/>
      <c r="P2" s="169" t="s">
        <v>47</v>
      </c>
      <c r="Q2" s="169"/>
      <c r="R2" s="169"/>
      <c r="S2" s="169" t="s">
        <v>62</v>
      </c>
      <c r="T2" s="169"/>
      <c r="U2" s="171" t="s">
        <v>50</v>
      </c>
      <c r="V2" s="171"/>
      <c r="W2" s="168"/>
      <c r="X2" s="168"/>
      <c r="Y2" s="168"/>
      <c r="Z2" s="168"/>
      <c r="AA2" s="168"/>
      <c r="AB2" s="168"/>
      <c r="AC2" s="168"/>
      <c r="AD2" s="168"/>
      <c r="AE2" s="168" t="s">
        <v>54</v>
      </c>
      <c r="AF2" s="168"/>
      <c r="AG2" s="168"/>
      <c r="AH2" s="168" t="s">
        <v>56</v>
      </c>
      <c r="AI2" s="168"/>
      <c r="AJ2" s="168"/>
      <c r="AK2" s="170" t="s">
        <v>57</v>
      </c>
      <c r="AL2" s="170"/>
      <c r="AM2" s="170"/>
      <c r="AN2" s="168" t="s">
        <v>58</v>
      </c>
      <c r="AO2" s="168"/>
      <c r="AP2" s="168"/>
      <c r="AQ2" s="168" t="s">
        <v>59</v>
      </c>
      <c r="AR2" s="168"/>
      <c r="AS2" s="168"/>
    </row>
    <row r="3" spans="1:45" ht="18.75" customHeight="1" x14ac:dyDescent="0.4">
      <c r="A3" s="168"/>
      <c r="B3" s="167"/>
      <c r="C3" s="167"/>
      <c r="D3" s="167"/>
      <c r="E3" s="167"/>
      <c r="F3" s="167"/>
      <c r="G3" s="167"/>
      <c r="H3" s="167"/>
      <c r="I3" s="167"/>
      <c r="J3" s="167"/>
      <c r="K3" s="74" t="s">
        <v>64</v>
      </c>
      <c r="L3" s="72" t="s">
        <v>63</v>
      </c>
      <c r="M3" s="70" t="s">
        <v>4</v>
      </c>
      <c r="N3" s="70" t="s">
        <v>44</v>
      </c>
      <c r="O3" s="70" t="s">
        <v>45</v>
      </c>
      <c r="P3" s="70" t="s">
        <v>4</v>
      </c>
      <c r="Q3" s="70" t="s">
        <v>44</v>
      </c>
      <c r="R3" s="70" t="s">
        <v>45</v>
      </c>
      <c r="S3" s="73" t="s">
        <v>64</v>
      </c>
      <c r="T3" s="73" t="s">
        <v>63</v>
      </c>
      <c r="U3" s="70" t="s">
        <v>51</v>
      </c>
      <c r="V3" s="70" t="s">
        <v>65</v>
      </c>
      <c r="W3" s="70" t="s">
        <v>51</v>
      </c>
      <c r="X3" s="70" t="s">
        <v>65</v>
      </c>
      <c r="Y3" s="70" t="s">
        <v>52</v>
      </c>
      <c r="Z3" s="70" t="s">
        <v>66</v>
      </c>
      <c r="AA3" s="70" t="s">
        <v>51</v>
      </c>
      <c r="AB3" s="70" t="s">
        <v>65</v>
      </c>
      <c r="AC3" s="70" t="s">
        <v>52</v>
      </c>
      <c r="AD3" s="70" t="s">
        <v>66</v>
      </c>
      <c r="AE3" s="70" t="s">
        <v>72</v>
      </c>
      <c r="AF3" s="70" t="s">
        <v>24</v>
      </c>
      <c r="AG3" s="70" t="s">
        <v>55</v>
      </c>
      <c r="AH3" s="70" t="s">
        <v>72</v>
      </c>
      <c r="AI3" s="70" t="s">
        <v>24</v>
      </c>
      <c r="AJ3" s="70" t="s">
        <v>55</v>
      </c>
      <c r="AK3" s="70" t="s">
        <v>72</v>
      </c>
      <c r="AL3" s="70" t="s">
        <v>24</v>
      </c>
      <c r="AM3" s="70" t="s">
        <v>55</v>
      </c>
      <c r="AN3" s="70" t="s">
        <v>72</v>
      </c>
      <c r="AO3" s="70" t="s">
        <v>24</v>
      </c>
      <c r="AP3" s="70" t="s">
        <v>55</v>
      </c>
      <c r="AQ3" s="70" t="s">
        <v>72</v>
      </c>
      <c r="AR3" s="70" t="s">
        <v>24</v>
      </c>
      <c r="AS3" s="70" t="s">
        <v>55</v>
      </c>
    </row>
    <row r="4" spans="1:45" x14ac:dyDescent="0.4">
      <c r="B4">
        <f>申出書!E3</f>
        <v>0</v>
      </c>
      <c r="C4" t="str">
        <f>_xlfn.CONCAT(申出書!F4:H4)&amp;"-"&amp;_xlfn.CONCAT(申出書!L4:O4)</f>
        <v>-</v>
      </c>
      <c r="D4">
        <f>申出書!E5</f>
        <v>0</v>
      </c>
      <c r="E4">
        <f>申出書!E6</f>
        <v>0</v>
      </c>
      <c r="F4">
        <f>申出書!E7</f>
        <v>0</v>
      </c>
      <c r="G4" t="str">
        <f>_xlfn.CONCAT(申出書!E8:P8)</f>
        <v/>
      </c>
      <c r="H4">
        <f>申出書!E9</f>
        <v>0</v>
      </c>
      <c r="I4">
        <f>申出書!E10</f>
        <v>0</v>
      </c>
      <c r="J4">
        <f>申出書!E11</f>
        <v>0</v>
      </c>
      <c r="K4" t="str">
        <f>IF(OR(M4="☑",P4="☑"),"☑","□")</f>
        <v>□</v>
      </c>
      <c r="L4" t="str">
        <f>IF(AND(M4="□",P4="□"),"☑","□")</f>
        <v>☑</v>
      </c>
      <c r="M4" t="str">
        <f>IF(申出書!F20="可","☑","□")</f>
        <v>□</v>
      </c>
      <c r="N4">
        <f>申出書!F23</f>
        <v>0</v>
      </c>
      <c r="O4" t="str">
        <f>IF(申出書!H25="可","☑","□")</f>
        <v>□</v>
      </c>
      <c r="P4" t="str">
        <f>IF(申出書!N20="可","☑","□")</f>
        <v>□</v>
      </c>
      <c r="Q4">
        <f>申出書!N23</f>
        <v>0</v>
      </c>
      <c r="R4" t="str">
        <f>IF(申出書!P25="可","☑","□")</f>
        <v>□</v>
      </c>
      <c r="S4" t="str">
        <f>IF(OR(U4,"&lt;&gt;0",W4,"&lt;&gt;0",Y4,"&lt;&gt;0",AA4,"&lt;&gt;0",AC4,"&lt;&gt;0"),"☑","□")</f>
        <v>□</v>
      </c>
      <c r="T4" t="str">
        <f>IF(AND(U4=0,W4=0,Y4=0,AA4=0,AC4=0),"☑","□")</f>
        <v>☑</v>
      </c>
      <c r="U4">
        <f>申出書!G33</f>
        <v>0</v>
      </c>
      <c r="V4">
        <f>申出書!G35</f>
        <v>0</v>
      </c>
      <c r="W4">
        <f>申出書!L33</f>
        <v>0</v>
      </c>
      <c r="X4">
        <f>申出書!L35</f>
        <v>0</v>
      </c>
      <c r="Y4">
        <f>申出書!L38</f>
        <v>0</v>
      </c>
      <c r="Z4">
        <f>申出書!L40</f>
        <v>0</v>
      </c>
      <c r="AA4">
        <f>申出書!O33</f>
        <v>0</v>
      </c>
      <c r="AB4">
        <f>申出書!O35</f>
        <v>0</v>
      </c>
      <c r="AC4">
        <f>申出書!O38</f>
        <v>0</v>
      </c>
      <c r="AD4">
        <f>申出書!O40</f>
        <v>0</v>
      </c>
      <c r="AE4">
        <f>申出書!F46</f>
        <v>0</v>
      </c>
      <c r="AF4">
        <f>申出書!F49</f>
        <v>0</v>
      </c>
      <c r="AG4" s="89" t="e">
        <f>TEXT(申出書!F51,"#,##0.0")</f>
        <v>#DIV/0!</v>
      </c>
      <c r="AH4">
        <f>申出書!J46</f>
        <v>0</v>
      </c>
      <c r="AI4">
        <f>申出書!J49</f>
        <v>0</v>
      </c>
      <c r="AJ4" s="89" t="e">
        <f>TEXT(申出書!J51,"#,##0.0")</f>
        <v>#DIV/0!</v>
      </c>
      <c r="AK4">
        <f>申出書!P46</f>
        <v>0</v>
      </c>
      <c r="AL4">
        <f>申出書!P49</f>
        <v>0</v>
      </c>
      <c r="AM4" s="89" t="e">
        <f>TEXT(申出書!P51,"#,##0.0")</f>
        <v>#DIV/0!</v>
      </c>
      <c r="AN4">
        <f>申出書!V46</f>
        <v>0</v>
      </c>
      <c r="AO4">
        <f>申出書!V49</f>
        <v>0</v>
      </c>
      <c r="AP4" s="89" t="e">
        <f>TEXT(申出書!V51,"#,##0.0")</f>
        <v>#DIV/0!</v>
      </c>
      <c r="AQ4">
        <f>申出書!Z46</f>
        <v>0</v>
      </c>
      <c r="AR4">
        <f>申出書!Z49</f>
        <v>0</v>
      </c>
      <c r="AS4" s="89" t="e">
        <f>TEXT(申出書!Z51,"#,##0.0")</f>
        <v>#DIV/0!</v>
      </c>
    </row>
    <row r="12" spans="1:45" x14ac:dyDescent="0.4">
      <c r="O12" t="s">
        <v>49</v>
      </c>
    </row>
  </sheetData>
  <sheetProtection algorithmName="SHA-512" hashValue="MyRYCRk1E9MJDae15DwFaqhjkSkg60ZoLU7nYoXW6xXhxpWxP+9NIKEGsB371s1vGgV3vOBjxtYam4JXtrLWHA==" saltValue="b3GuLHlIdTBbOzujSg6X9A==" spinCount="100000" sheet="1" objects="1" scenarios="1"/>
  <mergeCells count="25">
    <mergeCell ref="W2:Z2"/>
    <mergeCell ref="S1:AA1"/>
    <mergeCell ref="A1:A3"/>
    <mergeCell ref="B1:B3"/>
    <mergeCell ref="G1:G3"/>
    <mergeCell ref="F1:F3"/>
    <mergeCell ref="E1:E3"/>
    <mergeCell ref="D1:D3"/>
    <mergeCell ref="C1:C3"/>
    <mergeCell ref="H1:H3"/>
    <mergeCell ref="I1:I3"/>
    <mergeCell ref="J1:J3"/>
    <mergeCell ref="AE1:AS1"/>
    <mergeCell ref="AQ2:AS2"/>
    <mergeCell ref="AN2:AP2"/>
    <mergeCell ref="AA2:AD2"/>
    <mergeCell ref="M2:O2"/>
    <mergeCell ref="P2:R2"/>
    <mergeCell ref="AK2:AM2"/>
    <mergeCell ref="AH2:AJ2"/>
    <mergeCell ref="AE2:AG2"/>
    <mergeCell ref="K1:R1"/>
    <mergeCell ref="K2:L2"/>
    <mergeCell ref="S2:T2"/>
    <mergeCell ref="U2:V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申出書</vt:lpstr>
      <vt:lpstr>(触らないで！！)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2024-03-19T02:58:18Z</cp:lastPrinted>
  <dcterms:created xsi:type="dcterms:W3CDTF">2024-03-18T07:53:15Z</dcterms:created>
  <dcterms:modified xsi:type="dcterms:W3CDTF">2024-03-26T05:57:04Z</dcterms:modified>
</cp:coreProperties>
</file>