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<sst xmlns="http://schemas.openxmlformats.org/spreadsheetml/2006/main" count="30" uniqueCount="26">
  <si>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</si>
  <si>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</si>
  <si>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</si>
  <si>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</si>
  <si>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</si>
  <si>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</si>
  <si>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</si>
  <si>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</si>
  <si>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</si>
  <si>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</si>
  <si>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</si>
  <si>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</si>
  <si>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</si>
  <si>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</si>
  <si>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</si>
  <si>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</si>
  <si>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</si>
  <si>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</si>
  <si>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</si>
  <si>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</si>
  <si>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</si>
  <si>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</si>
  <si>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令 和 元 年 度</t>
  </si>
  <si>
    <t>２ 年 度</t>
  </si>
  <si>
    <t>３ 年 度</t>
  </si>
  <si>
    <t>皆減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</si>
</sst>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[$]ggge&quot;年&quot;m&quot;月&quot;d&quot;日&quot;;@"/>
    <numFmt numFmtId="218" formatCode="[$]gge&quot;年&quot;m&quot;月&quot;d&quot;日&quot;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202" fontId="16" fillId="33" borderId="0" xfId="0" applyNumberFormat="1" applyFont="1" applyFill="1" applyBorder="1" applyAlignment="1" applyProtection="1">
      <alignment vertical="center"/>
      <protection locked="0"/>
    </xf>
    <xf numFmtId="197" fontId="1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76" fontId="13" fillId="33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7" fontId="16" fillId="33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>
      <alignment horizontal="distributed" vertical="center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3" fontId="16" fillId="33" borderId="11" xfId="0" applyNumberFormat="1" applyFont="1" applyFill="1" applyBorder="1" applyAlignment="1" applyProtection="1">
      <alignment vertical="center"/>
      <protection locked="0"/>
    </xf>
    <xf numFmtId="3" fontId="16" fillId="33" borderId="0" xfId="0" applyNumberFormat="1" applyFont="1" applyFill="1" applyBorder="1" applyAlignment="1" applyProtection="1">
      <alignment vertical="center"/>
      <protection locked="0"/>
    </xf>
    <xf numFmtId="3" fontId="13" fillId="3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="178" zoomScaleNormal="178" zoomScalePageLayoutView="0" workbookViewId="0" topLeftCell="A1">
      <selection activeCell="F11" sqref="F11"/>
    </sheetView>
  </sheetViews>
  <sheetFormatPr defaultColWidth="8.796875" defaultRowHeight="15"/>
  <cols>
    <col min="1" max="1" width="2" style="3" customWidth="1"/>
    <col min="2" max="2" width="13.69921875" style="3" customWidth="1"/>
    <col min="3" max="3" width="10.8984375" style="3" customWidth="1"/>
    <col min="4" max="4" width="6.3984375" style="3" customWidth="1"/>
    <col min="5" max="5" width="10.8984375" style="3" customWidth="1"/>
    <col min="6" max="6" width="6.3984375" style="3" customWidth="1"/>
    <col min="7" max="7" width="10.8984375" style="3" customWidth="1"/>
    <col min="8" max="8" width="6.3984375" style="3" customWidth="1"/>
    <col min="9" max="9" width="10.8984375" style="3" customWidth="1"/>
    <col min="10" max="10" width="6.3984375" style="3" customWidth="1"/>
    <col min="11" max="11" width="8.5" style="3" hidden="1" customWidth="1"/>
    <col min="12" max="12" width="9" style="3" hidden="1" customWidth="1"/>
    <col min="13" max="24" width="9" style="29" customWidth="1"/>
    <col min="25" max="16384" width="9" style="3" customWidth="1"/>
  </cols>
  <sheetData>
    <row r="1" spans="1:24" s="2" customFormat="1" ht="15.7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2" customFormat="1" ht="2.25" customHeight="1">
      <c r="A2" s="9"/>
      <c r="B2" s="9"/>
      <c r="C2" s="9"/>
      <c r="D2" s="9"/>
      <c r="E2" s="9"/>
      <c r="F2" s="9"/>
      <c r="G2" s="9"/>
      <c r="H2" s="9"/>
      <c r="I2" s="9"/>
      <c r="J2" s="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10" customFormat="1" ht="12" customHeight="1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10" customFormat="1" ht="12" customHeight="1">
      <c r="A4" s="38" t="s">
        <v>0</v>
      </c>
      <c r="B4" s="39"/>
      <c r="C4" s="46" t="s">
        <v>22</v>
      </c>
      <c r="D4" s="47"/>
      <c r="E4" s="46" t="s">
        <v>23</v>
      </c>
      <c r="F4" s="48"/>
      <c r="G4" s="49" t="s">
        <v>24</v>
      </c>
      <c r="H4" s="50"/>
      <c r="I4" s="14" t="s">
        <v>2</v>
      </c>
      <c r="J4" s="15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s="10" customFormat="1" ht="12" customHeight="1">
      <c r="A5" s="40"/>
      <c r="B5" s="41"/>
      <c r="C5" s="16" t="s">
        <v>1</v>
      </c>
      <c r="D5" s="16" t="s">
        <v>3</v>
      </c>
      <c r="E5" s="16" t="s">
        <v>1</v>
      </c>
      <c r="F5" s="16" t="s">
        <v>3</v>
      </c>
      <c r="G5" s="19" t="s">
        <v>1</v>
      </c>
      <c r="H5" s="19" t="s">
        <v>3</v>
      </c>
      <c r="I5" s="16" t="s">
        <v>9</v>
      </c>
      <c r="J5" s="16" t="s">
        <v>10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13" customFormat="1" ht="12" customHeight="1">
      <c r="A6" s="44" t="s">
        <v>8</v>
      </c>
      <c r="B6" s="45"/>
      <c r="C6" s="51">
        <v>511365552</v>
      </c>
      <c r="D6" s="21">
        <v>100</v>
      </c>
      <c r="E6" s="51">
        <f>SUM(E7:E18)</f>
        <v>621255316</v>
      </c>
      <c r="F6" s="21">
        <v>100</v>
      </c>
      <c r="G6" s="51">
        <v>630176715</v>
      </c>
      <c r="H6" s="21">
        <v>100</v>
      </c>
      <c r="I6" s="11">
        <f>G6-E6</f>
        <v>8921399</v>
      </c>
      <c r="J6" s="12">
        <f>I6/E6*100</f>
        <v>1.4360277924768694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s="1" customFormat="1" ht="11.25" customHeight="1">
      <c r="A7" s="5"/>
      <c r="B7" s="6" t="s">
        <v>4</v>
      </c>
      <c r="C7" s="53">
        <v>145263676</v>
      </c>
      <c r="D7" s="34">
        <v>28.4</v>
      </c>
      <c r="E7" s="53">
        <v>144853748</v>
      </c>
      <c r="F7" s="34">
        <f>E7/$E$6*100</f>
        <v>23.316299155820825</v>
      </c>
      <c r="G7" s="52">
        <v>141911896</v>
      </c>
      <c r="H7" s="23">
        <f>G7/$G$6*100</f>
        <v>22.519381091381646</v>
      </c>
      <c r="I7" s="7">
        <f aca="true" t="shared" si="0" ref="I7:I18">G7-E7</f>
        <v>-2941852</v>
      </c>
      <c r="J7" s="8">
        <f>I7/E7*100</f>
        <v>-2.0309118960456582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s="1" customFormat="1" ht="11.25" customHeight="1">
      <c r="A8" s="5"/>
      <c r="B8" s="6" t="s">
        <v>12</v>
      </c>
      <c r="C8" s="53">
        <v>15449300</v>
      </c>
      <c r="D8" s="34">
        <v>3.021185126682135</v>
      </c>
      <c r="E8" s="53">
        <v>15563009</v>
      </c>
      <c r="F8" s="34">
        <f>E8/$E$6*100</f>
        <v>2.5050906767613075</v>
      </c>
      <c r="G8" s="52">
        <v>16864295</v>
      </c>
      <c r="H8" s="23">
        <f aca="true" t="shared" si="1" ref="H8:H18">G8/$G$6*100</f>
        <v>2.676121570121803</v>
      </c>
      <c r="I8" s="7">
        <f t="shared" si="0"/>
        <v>1301286</v>
      </c>
      <c r="J8" s="8">
        <f aca="true" t="shared" si="2" ref="J8:J17">I8/E8*100</f>
        <v>8.361403633449033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s="1" customFormat="1" ht="11.25" customHeight="1">
      <c r="A9" s="5"/>
      <c r="B9" s="6" t="s">
        <v>13</v>
      </c>
      <c r="C9" s="53">
        <v>89554007</v>
      </c>
      <c r="D9" s="34">
        <v>17.512717986134508</v>
      </c>
      <c r="E9" s="53">
        <v>96273806</v>
      </c>
      <c r="F9" s="34">
        <f aca="true" t="shared" si="3" ref="F9:F18">E9/$E$6*100</f>
        <v>15.496657094198612</v>
      </c>
      <c r="G9" s="52">
        <v>81725218</v>
      </c>
      <c r="H9" s="23">
        <f t="shared" si="1"/>
        <v>12.968619127731495</v>
      </c>
      <c r="I9" s="7">
        <f t="shared" si="0"/>
        <v>-14548588</v>
      </c>
      <c r="J9" s="8">
        <f t="shared" si="2"/>
        <v>-15.11167845592393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1" customFormat="1" ht="11.25" customHeight="1">
      <c r="A10" s="5"/>
      <c r="B10" s="6" t="s">
        <v>14</v>
      </c>
      <c r="C10" s="53">
        <v>82885000</v>
      </c>
      <c r="D10" s="34">
        <v>16.208561502789692</v>
      </c>
      <c r="E10" s="53">
        <v>88582209</v>
      </c>
      <c r="F10" s="34">
        <f t="shared" si="3"/>
        <v>14.258583664175841</v>
      </c>
      <c r="G10" s="52">
        <v>87368501</v>
      </c>
      <c r="H10" s="23">
        <f t="shared" si="1"/>
        <v>13.864127144082117</v>
      </c>
      <c r="I10" s="7">
        <f t="shared" si="0"/>
        <v>-1213708</v>
      </c>
      <c r="J10" s="8">
        <f>I10/E10*100</f>
        <v>-1.3701487168828674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s="1" customFormat="1" ht="11.25" customHeight="1">
      <c r="A11" s="5"/>
      <c r="B11" s="6" t="s">
        <v>15</v>
      </c>
      <c r="C11" s="53">
        <v>3711695</v>
      </c>
      <c r="D11" s="34">
        <v>0.7258398586848884</v>
      </c>
      <c r="E11" s="53">
        <v>2374334</v>
      </c>
      <c r="F11" s="34">
        <f t="shared" si="3"/>
        <v>0.38218328903603294</v>
      </c>
      <c r="G11" s="52">
        <v>3349737</v>
      </c>
      <c r="H11" s="23">
        <f t="shared" si="1"/>
        <v>0.5315551844850376</v>
      </c>
      <c r="I11" s="7">
        <f t="shared" si="0"/>
        <v>975403</v>
      </c>
      <c r="J11" s="8">
        <f t="shared" si="2"/>
        <v>41.08112001091674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s="1" customFormat="1" ht="11.25" customHeight="1">
      <c r="A12" s="5"/>
      <c r="B12" s="6" t="s">
        <v>5</v>
      </c>
      <c r="C12" s="53">
        <v>15066616</v>
      </c>
      <c r="D12" s="34">
        <v>2.9463494248044304</v>
      </c>
      <c r="E12" s="53">
        <v>17826105</v>
      </c>
      <c r="F12" s="34">
        <f t="shared" si="3"/>
        <v>2.8693686059339893</v>
      </c>
      <c r="G12" s="52">
        <v>27374278</v>
      </c>
      <c r="H12" s="23">
        <f t="shared" si="1"/>
        <v>4.343905026703502</v>
      </c>
      <c r="I12" s="7">
        <f t="shared" si="0"/>
        <v>9548173</v>
      </c>
      <c r="J12" s="8">
        <f t="shared" si="2"/>
        <v>53.56286749124388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s="1" customFormat="1" ht="11.25" customHeight="1">
      <c r="A13" s="5"/>
      <c r="B13" s="6" t="s">
        <v>6</v>
      </c>
      <c r="C13" s="53">
        <v>4391831</v>
      </c>
      <c r="D13" s="34">
        <v>0.8588437337679719</v>
      </c>
      <c r="E13" s="53">
        <v>4927384</v>
      </c>
      <c r="F13" s="34">
        <f t="shared" si="3"/>
        <v>0.7931334948931045</v>
      </c>
      <c r="G13" s="52">
        <v>5256390</v>
      </c>
      <c r="H13" s="23">
        <f t="shared" si="1"/>
        <v>0.8341136501687466</v>
      </c>
      <c r="I13" s="7">
        <f t="shared" si="0"/>
        <v>329006</v>
      </c>
      <c r="J13" s="8">
        <f t="shared" si="2"/>
        <v>6.677092753477301</v>
      </c>
      <c r="M13" s="26"/>
      <c r="N13" s="26"/>
      <c r="O13" s="35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1" customFormat="1" ht="11.25" customHeight="1">
      <c r="A14" s="5"/>
      <c r="B14" s="6" t="s">
        <v>7</v>
      </c>
      <c r="C14" s="53">
        <v>131045580</v>
      </c>
      <c r="D14" s="34">
        <v>25.626595199357503</v>
      </c>
      <c r="E14" s="53">
        <v>194552292</v>
      </c>
      <c r="F14" s="34">
        <f t="shared" si="3"/>
        <v>31.31599633668165</v>
      </c>
      <c r="G14" s="52">
        <v>212506961</v>
      </c>
      <c r="H14" s="23">
        <f t="shared" si="1"/>
        <v>33.721804684579624</v>
      </c>
      <c r="I14" s="7">
        <f t="shared" si="0"/>
        <v>17954669</v>
      </c>
      <c r="J14" s="8">
        <f t="shared" si="2"/>
        <v>9.228711116906297</v>
      </c>
      <c r="L14" s="2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1" customFormat="1" ht="11.25" customHeight="1">
      <c r="A15" s="5"/>
      <c r="B15" s="6" t="s">
        <v>16</v>
      </c>
      <c r="C15" s="53">
        <v>5925612</v>
      </c>
      <c r="D15" s="34">
        <v>1.158782005714769</v>
      </c>
      <c r="E15" s="53">
        <v>37286478</v>
      </c>
      <c r="F15" s="34">
        <f t="shared" si="3"/>
        <v>6.001796208372404</v>
      </c>
      <c r="G15" s="52">
        <v>33202940</v>
      </c>
      <c r="H15" s="23">
        <f t="shared" si="1"/>
        <v>5.26883002968461</v>
      </c>
      <c r="I15" s="7">
        <f t="shared" si="0"/>
        <v>-4083538</v>
      </c>
      <c r="J15" s="8">
        <f t="shared" si="2"/>
        <v>-10.951793301582413</v>
      </c>
      <c r="L15" s="22"/>
      <c r="M15" s="26"/>
      <c r="N15" s="35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s="1" customFormat="1" ht="11.25" customHeight="1">
      <c r="A16" s="5"/>
      <c r="B16" s="6" t="s">
        <v>17</v>
      </c>
      <c r="C16" s="53">
        <v>594059</v>
      </c>
      <c r="D16" s="34">
        <v>0.1</v>
      </c>
      <c r="E16" s="53">
        <v>152300</v>
      </c>
      <c r="F16" s="34">
        <f t="shared" si="3"/>
        <v>0.024514880770855247</v>
      </c>
      <c r="G16" s="36">
        <v>0</v>
      </c>
      <c r="H16" s="23">
        <v>0</v>
      </c>
      <c r="I16" s="7">
        <f t="shared" si="0"/>
        <v>-152300</v>
      </c>
      <c r="J16" s="37" t="s">
        <v>25</v>
      </c>
      <c r="L16" s="22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1" customFormat="1" ht="11.25" customHeight="1">
      <c r="A17" s="5"/>
      <c r="B17" s="6" t="s">
        <v>18</v>
      </c>
      <c r="C17" s="53">
        <v>1250159</v>
      </c>
      <c r="D17" s="34">
        <v>0.24447462194324737</v>
      </c>
      <c r="E17" s="53">
        <v>1376268</v>
      </c>
      <c r="F17" s="34">
        <f t="shared" si="3"/>
        <v>0.221530176813811</v>
      </c>
      <c r="G17" s="52">
        <v>2341349</v>
      </c>
      <c r="H17" s="23">
        <f t="shared" si="1"/>
        <v>0.3715384818685343</v>
      </c>
      <c r="I17" s="7">
        <f t="shared" si="0"/>
        <v>965081</v>
      </c>
      <c r="J17" s="8">
        <f t="shared" si="2"/>
        <v>70.12304289571509</v>
      </c>
      <c r="L17" s="22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s="1" customFormat="1" ht="12" customHeight="1" thickBot="1">
      <c r="A18" s="5"/>
      <c r="B18" s="6" t="s">
        <v>19</v>
      </c>
      <c r="C18" s="53">
        <v>16228017</v>
      </c>
      <c r="D18" s="34">
        <v>3.2</v>
      </c>
      <c r="E18" s="53">
        <v>17487383</v>
      </c>
      <c r="F18" s="34">
        <f t="shared" si="3"/>
        <v>2.814846416541569</v>
      </c>
      <c r="G18" s="52">
        <v>18275150</v>
      </c>
      <c r="H18" s="23">
        <f t="shared" si="1"/>
        <v>2.9000040091928816</v>
      </c>
      <c r="I18" s="7">
        <f t="shared" si="0"/>
        <v>787767</v>
      </c>
      <c r="J18" s="8">
        <f>I18/E18*100</f>
        <v>4.504773527291076</v>
      </c>
      <c r="L18" s="22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17" customFormat="1" ht="12" customHeight="1">
      <c r="A19" s="42" t="s">
        <v>20</v>
      </c>
      <c r="B19" s="42"/>
      <c r="C19" s="42"/>
      <c r="D19" s="42"/>
      <c r="E19" s="42"/>
      <c r="F19" s="42"/>
      <c r="G19" s="42"/>
      <c r="H19" s="42"/>
      <c r="I19" s="18"/>
      <c r="J19" s="18"/>
      <c r="L19" s="2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4:12" ht="13.5" customHeight="1">
      <c r="D20" s="20"/>
      <c r="E20" s="20"/>
      <c r="F20" s="20"/>
      <c r="G20" s="20"/>
      <c r="H20" s="20"/>
      <c r="L20" s="22"/>
    </row>
    <row r="21" spans="8:12" ht="13.5" customHeight="1">
      <c r="H21" s="20"/>
      <c r="L21" s="22"/>
    </row>
    <row r="22" spans="6:12" ht="13.5" customHeight="1">
      <c r="F22" s="25"/>
      <c r="G22" s="26"/>
      <c r="H22" s="26"/>
      <c r="I22" s="26"/>
      <c r="J22" s="1"/>
      <c r="L22" s="22"/>
    </row>
    <row r="23" spans="6:12" ht="13.5" customHeight="1">
      <c r="F23" s="25"/>
      <c r="G23" s="26"/>
      <c r="H23" s="27"/>
      <c r="I23" s="27"/>
      <c r="J23" s="1"/>
      <c r="L23" s="22"/>
    </row>
    <row r="24" spans="6:9" ht="13.5" customHeight="1">
      <c r="F24" s="25"/>
      <c r="G24" s="27"/>
      <c r="H24" s="28"/>
      <c r="I24" s="28"/>
    </row>
    <row r="25" spans="6:9" ht="13.5" customHeight="1">
      <c r="F25" s="25"/>
      <c r="G25" s="27"/>
      <c r="H25" s="29"/>
      <c r="I25" s="29"/>
    </row>
    <row r="26" spans="6:9" ht="13.5" customHeight="1">
      <c r="F26" s="29"/>
      <c r="G26" s="29"/>
      <c r="H26" s="29"/>
      <c r="I26" s="29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H6:J6 E6 I8:J15 E9 E7 I17:J17 I16 E11:E18 E10 E8 I18:J18 I7:J7 H17 H8:H15 F7:H7 F16 F8:G15 F18:H18 F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2023-12-22T06:37:33Z</cp:lastPrinted>
  <dcterms:created xsi:type="dcterms:W3CDTF">2003-01-27T23:58:28Z</dcterms:created>
  <dcterms:modified xsi:type="dcterms:W3CDTF">2023-12-22T06:41:34Z</dcterms:modified>
  <cp:category/>
  <cp:version/>
  <cp:contentType/>
  <cp:contentStatus/>
</cp:coreProperties>
</file>