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8460" yWindow="32760" windowWidth="12150" windowHeight="8550" activeTab="0"/>
  </bookViews>
  <sheets>
    <sheet name="1Ｂ(4)" sheetId="1" r:id="rId1"/>
  </sheets>
  <definedNames>
    <definedName name="_１５２">#REF!</definedName>
    <definedName name="_１５３">#REF!</definedName>
    <definedName name="_６２">#REF!</definedName>
    <definedName name="_xlnm.Print_Area" localSheetId="0">'1Ｂ(4)'!$A$1:$G$59</definedName>
  </definedNames>
  <calcPr fullCalcOnLoad="1"/>
</workbook>
</file>

<file path=xl/sharedStrings.xml><?xml version="1.0" encoding="utf-8"?>
<sst xmlns="http://schemas.openxmlformats.org/spreadsheetml/2006/main" count="61" uniqueCount="61">
  <si>
    <t>市 町 村 別</t>
  </si>
  <si>
    <t>総　　数</t>
  </si>
  <si>
    <t>県　　　計</t>
  </si>
  <si>
    <t>市  部  計</t>
  </si>
  <si>
    <t>奈  良  市</t>
  </si>
  <si>
    <t>大和高田市</t>
  </si>
  <si>
    <t>大和郡山市</t>
  </si>
  <si>
    <t>天  理  市</t>
  </si>
  <si>
    <t>桜　井　市</t>
  </si>
  <si>
    <t>五  條  市</t>
  </si>
  <si>
    <t>御  所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</si>
  <si>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</si>
  <si>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</si>
  <si>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</si>
  <si>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</si>
  <si>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</si>
  <si>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</si>
  <si>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</si>
  <si>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</si>
  <si>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</si>
  <si>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</si>
  <si>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</si>
  <si>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</si>
  <si>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</si>
  <si>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</si>
  <si>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</si>
  <si>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</si>
  <si>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</si>
  <si>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</si>
  <si>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</si>
  <si>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</si>
  <si>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</si>
  <si>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</si>
  <si>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</si>
  <si>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</si>
  <si>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</si>
  <si>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</si>
  <si>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</si>
  <si>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</si>
  <si>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</si>
  <si>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</si>
  <si>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</si>
  <si>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</si>
  <si>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</si>
  <si>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</si>
  <si>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</si>
  <si>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</si>
  <si>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一般行政関係</t>
  </si>
  <si>
    <t>教 育 関 係</t>
  </si>
  <si>
    <t>消 防 関 係</t>
  </si>
  <si>
    <t>(注)一部事務組合職員は含まない。</t>
  </si>
  <si>
    <t>(単位：人)</t>
  </si>
  <si>
    <t>宇　陀　市</t>
  </si>
  <si>
    <t>公営企業関係</t>
  </si>
  <si>
    <t>(４)市町村職員</t>
  </si>
  <si>
    <t>(内)税務関係</t>
  </si>
  <si>
    <t>資料：県市町村振興課</t>
  </si>
  <si>
    <t>（令和４年４月１日現在）</t>
  </si>
  <si>
    <t>橿  原  市</t>
  </si>
  <si>
    <t>生  駒  市</t>
  </si>
  <si>
    <r>
      <rPr>
        <sz val="10"/>
        <rFont val="IPAmj明朝"/>
        <family val="1"/>
      </rPr>
      <t>葛_xDB40__xDD02_</t>
    </r>
    <r>
      <rPr>
        <sz val="10"/>
        <rFont val="ＭＳ 明朝"/>
        <family val="1"/>
      </rPr>
      <t>　城　市</t>
    </r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</si>
</sst>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 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9.5"/>
      <name val="ＭＳ ゴシック"/>
      <family val="3"/>
    </font>
    <font>
      <sz val="10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Continuous" vertical="center"/>
      <protection locked="0"/>
    </xf>
    <xf numFmtId="0" fontId="8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horizontal="right" vertical="center"/>
      <protection locked="0"/>
    </xf>
    <xf numFmtId="38" fontId="8" fillId="0" borderId="0" xfId="49" applyFont="1" applyFill="1" applyBorder="1" applyAlignment="1">
      <alignment horizontal="right" wrapText="1"/>
    </xf>
    <xf numFmtId="0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177" fontId="8" fillId="0" borderId="0" xfId="0" applyNumberFormat="1" applyFont="1" applyFill="1" applyAlignment="1" applyProtection="1">
      <alignment vertical="center"/>
      <protection locked="0"/>
    </xf>
    <xf numFmtId="0" fontId="49" fillId="0" borderId="0" xfId="0" applyFont="1" applyFill="1" applyAlignment="1">
      <alignment vertical="center"/>
    </xf>
    <xf numFmtId="177" fontId="8" fillId="0" borderId="0" xfId="49" applyNumberFormat="1" applyFont="1" applyFill="1" applyBorder="1" applyAlignment="1">
      <alignment horizontal="right" wrapText="1"/>
    </xf>
    <xf numFmtId="177" fontId="8" fillId="0" borderId="14" xfId="0" applyNumberFormat="1" applyFont="1" applyFill="1" applyBorder="1" applyAlignment="1" applyProtection="1">
      <alignment vertical="center"/>
      <protection locked="0"/>
    </xf>
    <xf numFmtId="38" fontId="8" fillId="0" borderId="15" xfId="49" applyFont="1" applyFill="1" applyBorder="1" applyAlignment="1">
      <alignment horizontal="right" vertical="center" wrapText="1"/>
    </xf>
    <xf numFmtId="177" fontId="8" fillId="0" borderId="15" xfId="49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right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0" applyNumberFormat="1" applyFont="1" applyFill="1" applyBorder="1" applyAlignment="1" applyProtection="1">
      <alignment horizontal="distributed" vertical="center"/>
      <protection locked="0"/>
    </xf>
    <xf numFmtId="0" fontId="8" fillId="0" borderId="18" xfId="0" applyNumberFormat="1" applyFont="1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115" zoomScaleNormal="82" zoomScaleSheetLayoutView="115"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" sqref="F1:G1"/>
    </sheetView>
  </sheetViews>
  <sheetFormatPr defaultColWidth="8.796875" defaultRowHeight="15"/>
  <cols>
    <col min="1" max="1" width="12.59765625" style="17" customWidth="1"/>
    <col min="2" max="2" width="12" style="4" customWidth="1"/>
    <col min="3" max="4" width="12.09765625" style="4" customWidth="1"/>
    <col min="5" max="6" width="12" style="4" customWidth="1"/>
    <col min="7" max="7" width="12" style="17" customWidth="1"/>
    <col min="8" max="8" width="8.59765625" style="4" customWidth="1"/>
    <col min="9" max="16384" width="9" style="4" customWidth="1"/>
  </cols>
  <sheetData>
    <row r="1" spans="1:7" ht="15" customHeight="1" thickBot="1">
      <c r="A1" s="1" t="s">
        <v>54</v>
      </c>
      <c r="B1" s="2" t="s">
        <v>51</v>
      </c>
      <c r="C1" s="2"/>
      <c r="D1" s="2"/>
      <c r="E1" s="3"/>
      <c r="F1" s="26" t="s">
        <v>57</v>
      </c>
      <c r="G1" s="26"/>
    </row>
    <row r="2" spans="1:7" ht="15" customHeight="1">
      <c r="A2" s="33" t="s">
        <v>0</v>
      </c>
      <c r="B2" s="27" t="s">
        <v>1</v>
      </c>
      <c r="C2" s="36" t="s">
        <v>47</v>
      </c>
      <c r="D2" s="5"/>
      <c r="E2" s="33" t="s">
        <v>48</v>
      </c>
      <c r="F2" s="27" t="s">
        <v>49</v>
      </c>
      <c r="G2" s="30" t="s">
        <v>53</v>
      </c>
    </row>
    <row r="3" spans="1:7" ht="15" customHeight="1">
      <c r="A3" s="34"/>
      <c r="B3" s="28"/>
      <c r="C3" s="37"/>
      <c r="D3" s="39" t="s">
        <v>55</v>
      </c>
      <c r="E3" s="34"/>
      <c r="F3" s="28"/>
      <c r="G3" s="31"/>
    </row>
    <row r="4" spans="1:7" ht="15" customHeight="1">
      <c r="A4" s="35"/>
      <c r="B4" s="29"/>
      <c r="C4" s="38"/>
      <c r="D4" s="40"/>
      <c r="E4" s="35"/>
      <c r="F4" s="29"/>
      <c r="G4" s="32"/>
    </row>
    <row r="5" spans="1:13" s="9" customFormat="1" ht="15" customHeight="1">
      <c r="A5" s="7" t="s">
        <v>2</v>
      </c>
      <c r="B5" s="12">
        <f aca="true" t="shared" si="0" ref="B5:G5">B7+B22</f>
        <v>12616</v>
      </c>
      <c r="C5" s="12">
        <f t="shared" si="0"/>
        <v>8247</v>
      </c>
      <c r="D5" s="12">
        <f t="shared" si="0"/>
        <v>526</v>
      </c>
      <c r="E5" s="12">
        <f t="shared" si="0"/>
        <v>1919</v>
      </c>
      <c r="F5" s="12">
        <f t="shared" si="0"/>
        <v>533</v>
      </c>
      <c r="G5" s="12">
        <f t="shared" si="0"/>
        <v>1917</v>
      </c>
      <c r="H5" s="8"/>
      <c r="I5" s="8"/>
      <c r="J5" s="8"/>
      <c r="K5" s="8"/>
      <c r="L5" s="8"/>
      <c r="M5" s="8"/>
    </row>
    <row r="6" spans="1:7" s="9" customFormat="1" ht="15" customHeight="1">
      <c r="A6" s="7"/>
      <c r="B6" s="12"/>
      <c r="C6" s="12"/>
      <c r="D6" s="12"/>
      <c r="E6" s="12"/>
      <c r="F6" s="12"/>
      <c r="G6" s="12"/>
    </row>
    <row r="7" spans="1:7" s="9" customFormat="1" ht="15" customHeight="1">
      <c r="A7" s="7" t="s">
        <v>3</v>
      </c>
      <c r="B7" s="12">
        <f aca="true" t="shared" si="1" ref="B7:G7">SUM(B9:B20)</f>
        <v>9409</v>
      </c>
      <c r="C7" s="12">
        <f t="shared" si="1"/>
        <v>5952</v>
      </c>
      <c r="D7" s="12">
        <f t="shared" si="1"/>
        <v>353</v>
      </c>
      <c r="E7" s="12">
        <f t="shared" si="1"/>
        <v>1361</v>
      </c>
      <c r="F7" s="12">
        <f t="shared" si="1"/>
        <v>533</v>
      </c>
      <c r="G7" s="12">
        <f t="shared" si="1"/>
        <v>1563</v>
      </c>
    </row>
    <row r="8" spans="1:7" s="9" customFormat="1" ht="15" customHeight="1">
      <c r="A8" s="7"/>
      <c r="B8" s="10"/>
      <c r="C8" s="10"/>
      <c r="D8" s="10"/>
      <c r="E8" s="10"/>
      <c r="F8" s="10"/>
      <c r="G8" s="10"/>
    </row>
    <row r="9" spans="1:9" ht="15" customHeight="1">
      <c r="A9" s="6" t="s">
        <v>4</v>
      </c>
      <c r="B9" s="11">
        <v>2660</v>
      </c>
      <c r="C9" s="11">
        <v>1629</v>
      </c>
      <c r="D9" s="11">
        <v>77</v>
      </c>
      <c r="E9" s="11">
        <v>402</v>
      </c>
      <c r="F9" s="11">
        <v>399</v>
      </c>
      <c r="G9" s="11">
        <v>230</v>
      </c>
      <c r="I9" s="19"/>
    </row>
    <row r="10" spans="1:7" ht="15" customHeight="1">
      <c r="A10" s="6" t="s">
        <v>5</v>
      </c>
      <c r="B10" s="11">
        <v>1149</v>
      </c>
      <c r="C10" s="11">
        <v>458</v>
      </c>
      <c r="D10" s="11">
        <v>29</v>
      </c>
      <c r="E10" s="11">
        <v>122</v>
      </c>
      <c r="F10" s="11">
        <v>0</v>
      </c>
      <c r="G10" s="11">
        <v>569</v>
      </c>
    </row>
    <row r="11" spans="1:7" ht="15" customHeight="1">
      <c r="A11" s="6" t="s">
        <v>6</v>
      </c>
      <c r="B11" s="11">
        <v>621</v>
      </c>
      <c r="C11" s="11">
        <v>477</v>
      </c>
      <c r="D11" s="11">
        <v>31</v>
      </c>
      <c r="E11" s="11">
        <v>79</v>
      </c>
      <c r="F11" s="11">
        <v>0</v>
      </c>
      <c r="G11" s="11">
        <v>65</v>
      </c>
    </row>
    <row r="12" spans="1:7" ht="15" customHeight="1">
      <c r="A12" s="6" t="s">
        <v>7</v>
      </c>
      <c r="B12" s="11">
        <v>550</v>
      </c>
      <c r="C12" s="11">
        <v>396</v>
      </c>
      <c r="D12" s="11">
        <v>27</v>
      </c>
      <c r="E12" s="11">
        <v>89</v>
      </c>
      <c r="F12" s="11">
        <v>0</v>
      </c>
      <c r="G12" s="11">
        <v>65</v>
      </c>
    </row>
    <row r="13" spans="1:7" ht="15" customHeight="1">
      <c r="A13" s="6" t="s">
        <v>58</v>
      </c>
      <c r="B13" s="11">
        <v>908</v>
      </c>
      <c r="C13" s="11">
        <v>681</v>
      </c>
      <c r="D13" s="11">
        <v>35</v>
      </c>
      <c r="E13" s="11">
        <v>157</v>
      </c>
      <c r="F13" s="11">
        <v>0</v>
      </c>
      <c r="G13" s="11">
        <v>70</v>
      </c>
    </row>
    <row r="14" spans="1:7" ht="15" customHeight="1">
      <c r="A14" s="6" t="s">
        <v>8</v>
      </c>
      <c r="B14" s="11">
        <v>465</v>
      </c>
      <c r="C14" s="11">
        <v>379</v>
      </c>
      <c r="D14" s="11">
        <v>25</v>
      </c>
      <c r="E14" s="11">
        <v>48</v>
      </c>
      <c r="F14" s="11">
        <v>0</v>
      </c>
      <c r="G14" s="11">
        <v>38</v>
      </c>
    </row>
    <row r="15" spans="1:7" ht="15" customHeight="1">
      <c r="A15" s="6" t="s">
        <v>9</v>
      </c>
      <c r="B15" s="11">
        <v>371</v>
      </c>
      <c r="C15" s="11">
        <v>249</v>
      </c>
      <c r="D15" s="11">
        <v>16</v>
      </c>
      <c r="E15" s="11">
        <v>83</v>
      </c>
      <c r="F15" s="11">
        <v>0</v>
      </c>
      <c r="G15" s="11">
        <v>39</v>
      </c>
    </row>
    <row r="16" spans="1:7" ht="15" customHeight="1">
      <c r="A16" s="6" t="s">
        <v>10</v>
      </c>
      <c r="B16" s="11">
        <v>328</v>
      </c>
      <c r="C16" s="11">
        <v>270</v>
      </c>
      <c r="D16" s="11">
        <v>19</v>
      </c>
      <c r="E16" s="11">
        <v>25</v>
      </c>
      <c r="F16" s="11">
        <v>0</v>
      </c>
      <c r="G16" s="11">
        <v>33</v>
      </c>
    </row>
    <row r="17" spans="1:7" ht="15" customHeight="1">
      <c r="A17" s="6" t="s">
        <v>59</v>
      </c>
      <c r="B17" s="11">
        <v>819</v>
      </c>
      <c r="C17" s="11">
        <v>481</v>
      </c>
      <c r="D17" s="11">
        <v>33</v>
      </c>
      <c r="E17" s="11">
        <v>118</v>
      </c>
      <c r="F17" s="11">
        <v>134</v>
      </c>
      <c r="G17" s="11">
        <v>86</v>
      </c>
    </row>
    <row r="18" spans="1:7" ht="15" customHeight="1">
      <c r="A18" s="6" t="s">
        <v>11</v>
      </c>
      <c r="B18" s="11">
        <v>600</v>
      </c>
      <c r="C18" s="11">
        <v>416</v>
      </c>
      <c r="D18" s="11">
        <v>25</v>
      </c>
      <c r="E18" s="11">
        <v>122</v>
      </c>
      <c r="F18" s="11">
        <v>0</v>
      </c>
      <c r="G18" s="11">
        <v>62</v>
      </c>
    </row>
    <row r="19" spans="1:7" ht="15" customHeight="1">
      <c r="A19" s="6" t="s">
        <v>60</v>
      </c>
      <c r="B19" s="11">
        <v>330</v>
      </c>
      <c r="C19" s="11">
        <v>234</v>
      </c>
      <c r="D19" s="11">
        <v>16</v>
      </c>
      <c r="E19" s="11">
        <v>60</v>
      </c>
      <c r="F19" s="11">
        <v>0</v>
      </c>
      <c r="G19" s="11">
        <v>36</v>
      </c>
    </row>
    <row r="20" spans="1:7" ht="15" customHeight="1">
      <c r="A20" s="6" t="s">
        <v>52</v>
      </c>
      <c r="B20" s="11">
        <v>608</v>
      </c>
      <c r="C20" s="11">
        <v>282</v>
      </c>
      <c r="D20" s="11">
        <v>20</v>
      </c>
      <c r="E20" s="11">
        <v>56</v>
      </c>
      <c r="F20" s="11">
        <v>0</v>
      </c>
      <c r="G20" s="11">
        <v>270</v>
      </c>
    </row>
    <row r="21" spans="1:8" s="9" customFormat="1" ht="15" customHeight="1">
      <c r="A21" s="7"/>
      <c r="B21" s="10"/>
      <c r="C21" s="10"/>
      <c r="D21" s="10"/>
      <c r="E21" s="10"/>
      <c r="F21" s="10"/>
      <c r="G21" s="10"/>
      <c r="H21" s="4"/>
    </row>
    <row r="22" spans="1:7" s="9" customFormat="1" ht="15" customHeight="1">
      <c r="A22" s="7" t="s">
        <v>12</v>
      </c>
      <c r="B22" s="12">
        <f>B24+B26+B31+B35+B38+B41+B46</f>
        <v>3207</v>
      </c>
      <c r="C22" s="12">
        <f>C24+C26+C31+C35+C38+C41+C46</f>
        <v>2295</v>
      </c>
      <c r="D22" s="12">
        <f>D24+D26+D31+D35+D38+D41+D46</f>
        <v>173</v>
      </c>
      <c r="E22" s="12">
        <f>E24+E26+E31+E35+E38+E41+E46</f>
        <v>558</v>
      </c>
      <c r="F22" s="12">
        <v>0</v>
      </c>
      <c r="G22" s="12">
        <f>G24+G26+G31+G35+G38+G41+G46</f>
        <v>354</v>
      </c>
    </row>
    <row r="23" spans="1:8" s="9" customFormat="1" ht="15" customHeight="1">
      <c r="A23" s="7"/>
      <c r="B23" s="12"/>
      <c r="C23" s="12"/>
      <c r="D23" s="12"/>
      <c r="E23" s="12"/>
      <c r="F23" s="12"/>
      <c r="G23" s="12"/>
      <c r="H23" s="4"/>
    </row>
    <row r="24" spans="1:7" s="9" customFormat="1" ht="15" customHeight="1">
      <c r="A24" s="7" t="s">
        <v>13</v>
      </c>
      <c r="B24" s="12">
        <f>B25</f>
        <v>90</v>
      </c>
      <c r="C24" s="12">
        <f>C25</f>
        <v>66</v>
      </c>
      <c r="D24" s="12">
        <f>D25</f>
        <v>7</v>
      </c>
      <c r="E24" s="12">
        <f>E25</f>
        <v>12</v>
      </c>
      <c r="F24" s="12">
        <v>0</v>
      </c>
      <c r="G24" s="12">
        <f>G25</f>
        <v>12</v>
      </c>
    </row>
    <row r="25" spans="1:7" ht="15" customHeight="1">
      <c r="A25" s="13" t="s">
        <v>14</v>
      </c>
      <c r="B25" s="4">
        <v>90</v>
      </c>
      <c r="C25" s="11">
        <v>66</v>
      </c>
      <c r="D25" s="11">
        <v>7</v>
      </c>
      <c r="E25" s="11">
        <v>12</v>
      </c>
      <c r="F25" s="11">
        <v>0</v>
      </c>
      <c r="G25" s="11">
        <v>12</v>
      </c>
    </row>
    <row r="26" spans="1:7" s="9" customFormat="1" ht="15" customHeight="1">
      <c r="A26" s="7" t="s">
        <v>15</v>
      </c>
      <c r="B26" s="8">
        <f>SUM(B27:B30)</f>
        <v>672</v>
      </c>
      <c r="C26" s="8">
        <f>SUM(C27:C30)</f>
        <v>518</v>
      </c>
      <c r="D26" s="8">
        <f>SUM(D27:D30)</f>
        <v>35</v>
      </c>
      <c r="E26" s="8">
        <f>SUM(E27:E30)</f>
        <v>84</v>
      </c>
      <c r="F26" s="12">
        <v>0</v>
      </c>
      <c r="G26" s="12">
        <f>SUM(G27:G30)</f>
        <v>70</v>
      </c>
    </row>
    <row r="27" spans="1:7" ht="15" customHeight="1">
      <c r="A27" s="13" t="s">
        <v>16</v>
      </c>
      <c r="B27" s="11">
        <v>186</v>
      </c>
      <c r="C27" s="14">
        <v>153</v>
      </c>
      <c r="D27" s="14">
        <v>11</v>
      </c>
      <c r="E27" s="14">
        <v>18</v>
      </c>
      <c r="F27" s="20">
        <v>0</v>
      </c>
      <c r="G27" s="14">
        <v>15</v>
      </c>
    </row>
    <row r="28" spans="1:7" ht="15" customHeight="1">
      <c r="A28" s="13" t="s">
        <v>17</v>
      </c>
      <c r="B28" s="11">
        <v>174</v>
      </c>
      <c r="C28" s="14">
        <v>130</v>
      </c>
      <c r="D28" s="14">
        <v>8</v>
      </c>
      <c r="E28" s="14">
        <v>25</v>
      </c>
      <c r="F28" s="20">
        <v>0</v>
      </c>
      <c r="G28" s="14">
        <v>19</v>
      </c>
    </row>
    <row r="29" spans="1:7" ht="15" customHeight="1">
      <c r="A29" s="13" t="s">
        <v>18</v>
      </c>
      <c r="B29" s="11">
        <v>201</v>
      </c>
      <c r="C29" s="14">
        <v>145</v>
      </c>
      <c r="D29" s="14">
        <v>10</v>
      </c>
      <c r="E29" s="14">
        <v>29</v>
      </c>
      <c r="F29" s="20">
        <v>0</v>
      </c>
      <c r="G29" s="14">
        <v>27</v>
      </c>
    </row>
    <row r="30" spans="1:7" ht="15" customHeight="1">
      <c r="A30" s="13" t="s">
        <v>19</v>
      </c>
      <c r="B30" s="11">
        <v>111</v>
      </c>
      <c r="C30" s="14">
        <v>90</v>
      </c>
      <c r="D30" s="14">
        <v>6</v>
      </c>
      <c r="E30" s="14">
        <v>12</v>
      </c>
      <c r="F30" s="20">
        <v>0</v>
      </c>
      <c r="G30" s="14">
        <v>9</v>
      </c>
    </row>
    <row r="31" spans="1:7" s="9" customFormat="1" ht="15" customHeight="1">
      <c r="A31" s="7" t="s">
        <v>20</v>
      </c>
      <c r="B31" s="8">
        <f>SUM(B32:B34)</f>
        <v>462</v>
      </c>
      <c r="C31" s="8">
        <f>SUM(C32:C34)</f>
        <v>317</v>
      </c>
      <c r="D31" s="8">
        <f>SUM(D32:D34)</f>
        <v>31</v>
      </c>
      <c r="E31" s="8">
        <f>SUM(E32:E34)</f>
        <v>88</v>
      </c>
      <c r="F31" s="12">
        <v>0</v>
      </c>
      <c r="G31" s="12">
        <f>SUM(G32:G34)</f>
        <v>57</v>
      </c>
    </row>
    <row r="32" spans="1:7" ht="15" customHeight="1">
      <c r="A32" s="13" t="s">
        <v>21</v>
      </c>
      <c r="B32" s="11">
        <v>100</v>
      </c>
      <c r="C32" s="14">
        <v>62</v>
      </c>
      <c r="D32" s="14">
        <v>6</v>
      </c>
      <c r="E32" s="14">
        <v>22</v>
      </c>
      <c r="F32" s="20">
        <v>0</v>
      </c>
      <c r="G32" s="14">
        <v>16</v>
      </c>
    </row>
    <row r="33" spans="1:7" ht="15" customHeight="1">
      <c r="A33" s="13" t="s">
        <v>22</v>
      </c>
      <c r="B33" s="11">
        <v>106</v>
      </c>
      <c r="C33" s="14">
        <v>93</v>
      </c>
      <c r="D33" s="14">
        <v>7</v>
      </c>
      <c r="E33" s="14">
        <v>7</v>
      </c>
      <c r="F33" s="20">
        <v>0</v>
      </c>
      <c r="G33" s="14">
        <v>6</v>
      </c>
    </row>
    <row r="34" spans="1:7" ht="15" customHeight="1">
      <c r="A34" s="13" t="s">
        <v>23</v>
      </c>
      <c r="B34" s="11">
        <v>256</v>
      </c>
      <c r="C34" s="14">
        <v>162</v>
      </c>
      <c r="D34" s="14">
        <v>18</v>
      </c>
      <c r="E34" s="14">
        <v>59</v>
      </c>
      <c r="F34" s="20">
        <v>0</v>
      </c>
      <c r="G34" s="14">
        <v>35</v>
      </c>
    </row>
    <row r="35" spans="1:7" s="9" customFormat="1" ht="15" customHeight="1">
      <c r="A35" s="7" t="s">
        <v>24</v>
      </c>
      <c r="B35" s="8">
        <f>SUM(B36:B37)</f>
        <v>108</v>
      </c>
      <c r="C35" s="8">
        <f>SUM(C36:C37)</f>
        <v>86</v>
      </c>
      <c r="D35" s="8">
        <f>SUM(D36:D37)</f>
        <v>6</v>
      </c>
      <c r="E35" s="8">
        <f>SUM(E36:E37)</f>
        <v>9</v>
      </c>
      <c r="F35" s="12">
        <v>0</v>
      </c>
      <c r="G35" s="12">
        <f>SUM(G36:G37)</f>
        <v>13</v>
      </c>
    </row>
    <row r="36" spans="1:7" ht="15" customHeight="1">
      <c r="A36" s="13" t="s">
        <v>25</v>
      </c>
      <c r="B36" s="11">
        <v>52</v>
      </c>
      <c r="C36" s="14">
        <v>41</v>
      </c>
      <c r="D36" s="14">
        <v>4</v>
      </c>
      <c r="E36" s="14">
        <v>5</v>
      </c>
      <c r="F36" s="20">
        <v>0</v>
      </c>
      <c r="G36" s="14">
        <v>6</v>
      </c>
    </row>
    <row r="37" spans="1:7" ht="15" customHeight="1">
      <c r="A37" s="13" t="s">
        <v>26</v>
      </c>
      <c r="B37" s="11">
        <v>56</v>
      </c>
      <c r="C37" s="14">
        <v>45</v>
      </c>
      <c r="D37" s="14">
        <v>2</v>
      </c>
      <c r="E37" s="14">
        <v>4</v>
      </c>
      <c r="F37" s="20">
        <v>0</v>
      </c>
      <c r="G37" s="14">
        <v>7</v>
      </c>
    </row>
    <row r="38" spans="1:7" s="9" customFormat="1" ht="15" customHeight="1">
      <c r="A38" s="7" t="s">
        <v>27</v>
      </c>
      <c r="B38" s="8">
        <f>SUM(B39:B40)</f>
        <v>180</v>
      </c>
      <c r="C38" s="8">
        <f>SUM(C39:C40)</f>
        <v>124</v>
      </c>
      <c r="D38" s="12">
        <f>SUM(D39:D40)</f>
        <v>11</v>
      </c>
      <c r="E38" s="12">
        <f>SUM(E39:E40)</f>
        <v>38</v>
      </c>
      <c r="F38" s="12">
        <v>0</v>
      </c>
      <c r="G38" s="12">
        <f>SUM(G39:G40)</f>
        <v>18</v>
      </c>
    </row>
    <row r="39" spans="1:7" ht="15" customHeight="1">
      <c r="A39" s="13" t="s">
        <v>28</v>
      </c>
      <c r="B39" s="11">
        <v>88</v>
      </c>
      <c r="C39" s="14">
        <v>62</v>
      </c>
      <c r="D39" s="14">
        <v>8</v>
      </c>
      <c r="E39" s="14">
        <v>15</v>
      </c>
      <c r="F39" s="20">
        <v>0</v>
      </c>
      <c r="G39" s="14">
        <v>11</v>
      </c>
    </row>
    <row r="40" spans="1:7" ht="15" customHeight="1">
      <c r="A40" s="13" t="s">
        <v>29</v>
      </c>
      <c r="B40" s="11">
        <v>92</v>
      </c>
      <c r="C40" s="14">
        <v>62</v>
      </c>
      <c r="D40" s="14">
        <v>3</v>
      </c>
      <c r="E40" s="14">
        <v>23</v>
      </c>
      <c r="F40" s="20">
        <v>0</v>
      </c>
      <c r="G40" s="14">
        <v>7</v>
      </c>
    </row>
    <row r="41" spans="1:7" s="9" customFormat="1" ht="15" customHeight="1">
      <c r="A41" s="25" t="s">
        <v>30</v>
      </c>
      <c r="B41" s="8">
        <f>SUM(B42:B45)</f>
        <v>828</v>
      </c>
      <c r="C41" s="8">
        <f>SUM(C42:C45)</f>
        <v>567</v>
      </c>
      <c r="D41" s="8">
        <f>SUM(D42:D45)</f>
        <v>45</v>
      </c>
      <c r="E41" s="8">
        <f>SUM(E42:E45)</f>
        <v>197</v>
      </c>
      <c r="F41" s="12">
        <v>0</v>
      </c>
      <c r="G41" s="12">
        <f>SUM(G42:G45)</f>
        <v>64</v>
      </c>
    </row>
    <row r="42" spans="1:7" ht="15" customHeight="1">
      <c r="A42" s="13" t="s">
        <v>31</v>
      </c>
      <c r="B42" s="11">
        <v>227</v>
      </c>
      <c r="C42" s="14">
        <v>153</v>
      </c>
      <c r="D42" s="14">
        <v>13</v>
      </c>
      <c r="E42" s="14">
        <v>51</v>
      </c>
      <c r="F42" s="20">
        <v>0</v>
      </c>
      <c r="G42" s="14">
        <v>23</v>
      </c>
    </row>
    <row r="43" spans="1:7" ht="15" customHeight="1">
      <c r="A43" s="13" t="s">
        <v>32</v>
      </c>
      <c r="B43" s="11">
        <v>170</v>
      </c>
      <c r="C43" s="14">
        <v>116</v>
      </c>
      <c r="D43" s="14">
        <v>9</v>
      </c>
      <c r="E43" s="14">
        <v>37</v>
      </c>
      <c r="F43" s="20">
        <v>0</v>
      </c>
      <c r="G43" s="14">
        <v>17</v>
      </c>
    </row>
    <row r="44" spans="1:7" ht="15" customHeight="1">
      <c r="A44" s="13" t="s">
        <v>33</v>
      </c>
      <c r="B44" s="11">
        <v>259</v>
      </c>
      <c r="C44" s="14">
        <v>171</v>
      </c>
      <c r="D44" s="14">
        <v>13</v>
      </c>
      <c r="E44" s="14">
        <v>74</v>
      </c>
      <c r="F44" s="20">
        <v>0</v>
      </c>
      <c r="G44" s="14">
        <v>14</v>
      </c>
    </row>
    <row r="45" spans="1:7" ht="15" customHeight="1">
      <c r="A45" s="13" t="s">
        <v>34</v>
      </c>
      <c r="B45" s="11">
        <v>172</v>
      </c>
      <c r="C45" s="14">
        <v>127</v>
      </c>
      <c r="D45" s="14">
        <v>10</v>
      </c>
      <c r="E45" s="14">
        <v>35</v>
      </c>
      <c r="F45" s="20">
        <v>0</v>
      </c>
      <c r="G45" s="14">
        <v>10</v>
      </c>
    </row>
    <row r="46" spans="1:7" s="9" customFormat="1" ht="15" customHeight="1">
      <c r="A46" s="7" t="s">
        <v>35</v>
      </c>
      <c r="B46" s="12">
        <f>SUM(B47:B57)</f>
        <v>867</v>
      </c>
      <c r="C46" s="12">
        <f>SUM(C47:C57)</f>
        <v>617</v>
      </c>
      <c r="D46" s="12">
        <f>SUM(D47:D57)</f>
        <v>38</v>
      </c>
      <c r="E46" s="12">
        <f>SUM(E47:E57)</f>
        <v>130</v>
      </c>
      <c r="F46" s="12">
        <v>0</v>
      </c>
      <c r="G46" s="12">
        <f>SUM(G47:G57)</f>
        <v>120</v>
      </c>
    </row>
    <row r="47" spans="1:7" ht="15" customHeight="1">
      <c r="A47" s="13" t="s">
        <v>36</v>
      </c>
      <c r="B47" s="11">
        <v>129</v>
      </c>
      <c r="C47" s="14">
        <v>103</v>
      </c>
      <c r="D47" s="14">
        <v>4</v>
      </c>
      <c r="E47" s="14">
        <v>12</v>
      </c>
      <c r="F47" s="20">
        <v>0</v>
      </c>
      <c r="G47" s="14">
        <v>14</v>
      </c>
    </row>
    <row r="48" spans="1:7" ht="15" customHeight="1">
      <c r="A48" s="13" t="s">
        <v>37</v>
      </c>
      <c r="B48" s="11">
        <v>177</v>
      </c>
      <c r="C48" s="14">
        <v>117</v>
      </c>
      <c r="D48" s="14">
        <v>10</v>
      </c>
      <c r="E48" s="14">
        <v>39</v>
      </c>
      <c r="F48" s="20">
        <v>0</v>
      </c>
      <c r="G48" s="14">
        <v>21</v>
      </c>
    </row>
    <row r="49" spans="1:7" ht="15" customHeight="1">
      <c r="A49" s="13" t="s">
        <v>38</v>
      </c>
      <c r="B49" s="11">
        <v>103</v>
      </c>
      <c r="C49" s="14">
        <v>69</v>
      </c>
      <c r="D49" s="14">
        <v>7</v>
      </c>
      <c r="E49" s="14">
        <v>14</v>
      </c>
      <c r="F49" s="20">
        <v>0</v>
      </c>
      <c r="G49" s="14">
        <v>20</v>
      </c>
    </row>
    <row r="50" spans="1:7" ht="15" customHeight="1">
      <c r="A50" s="13" t="s">
        <v>39</v>
      </c>
      <c r="B50" s="11">
        <v>43</v>
      </c>
      <c r="C50" s="14">
        <v>25</v>
      </c>
      <c r="D50" s="14">
        <v>3</v>
      </c>
      <c r="E50" s="14">
        <v>11</v>
      </c>
      <c r="F50" s="20">
        <v>0</v>
      </c>
      <c r="G50" s="14">
        <v>7</v>
      </c>
    </row>
    <row r="51" spans="1:7" ht="15" customHeight="1">
      <c r="A51" s="13" t="s">
        <v>40</v>
      </c>
      <c r="B51" s="11">
        <v>56</v>
      </c>
      <c r="C51" s="14">
        <v>39</v>
      </c>
      <c r="D51" s="14">
        <v>2</v>
      </c>
      <c r="E51" s="14">
        <v>11</v>
      </c>
      <c r="F51" s="20">
        <v>0</v>
      </c>
      <c r="G51" s="14">
        <v>6</v>
      </c>
    </row>
    <row r="52" spans="1:7" ht="15" customHeight="1">
      <c r="A52" s="13" t="s">
        <v>41</v>
      </c>
      <c r="B52" s="11">
        <v>34</v>
      </c>
      <c r="C52" s="14">
        <v>25</v>
      </c>
      <c r="D52" s="14">
        <v>1</v>
      </c>
      <c r="E52" s="14">
        <v>2</v>
      </c>
      <c r="F52" s="20">
        <v>0</v>
      </c>
      <c r="G52" s="14">
        <v>7</v>
      </c>
    </row>
    <row r="53" spans="1:7" ht="15" customHeight="1">
      <c r="A53" s="13" t="s">
        <v>42</v>
      </c>
      <c r="B53" s="11">
        <v>113</v>
      </c>
      <c r="C53" s="14">
        <v>80</v>
      </c>
      <c r="D53" s="14">
        <v>3</v>
      </c>
      <c r="E53" s="14">
        <v>14</v>
      </c>
      <c r="F53" s="20">
        <v>0</v>
      </c>
      <c r="G53" s="14">
        <v>19</v>
      </c>
    </row>
    <row r="54" spans="1:7" ht="15" customHeight="1">
      <c r="A54" s="13" t="s">
        <v>43</v>
      </c>
      <c r="B54" s="11">
        <v>41</v>
      </c>
      <c r="C54" s="14">
        <v>33</v>
      </c>
      <c r="D54" s="14">
        <v>1</v>
      </c>
      <c r="E54" s="14">
        <v>4</v>
      </c>
      <c r="F54" s="20">
        <v>0</v>
      </c>
      <c r="G54" s="14">
        <v>4</v>
      </c>
    </row>
    <row r="55" spans="1:7" ht="15" customHeight="1">
      <c r="A55" s="13" t="s">
        <v>44</v>
      </c>
      <c r="B55" s="11">
        <v>48</v>
      </c>
      <c r="C55" s="14">
        <v>35</v>
      </c>
      <c r="D55" s="14">
        <v>1</v>
      </c>
      <c r="E55" s="14">
        <v>5</v>
      </c>
      <c r="F55" s="20">
        <v>0</v>
      </c>
      <c r="G55" s="14">
        <v>8</v>
      </c>
    </row>
    <row r="56" spans="1:7" ht="15" customHeight="1">
      <c r="A56" s="13" t="s">
        <v>45</v>
      </c>
      <c r="B56" s="11">
        <v>60</v>
      </c>
      <c r="C56" s="14">
        <v>42</v>
      </c>
      <c r="D56" s="14">
        <v>2</v>
      </c>
      <c r="E56" s="14">
        <v>9</v>
      </c>
      <c r="F56" s="20">
        <v>0</v>
      </c>
      <c r="G56" s="14">
        <v>9</v>
      </c>
    </row>
    <row r="57" spans="1:7" ht="15" customHeight="1" thickBot="1">
      <c r="A57" s="15" t="s">
        <v>46</v>
      </c>
      <c r="B57" s="21">
        <v>63</v>
      </c>
      <c r="C57" s="22">
        <v>49</v>
      </c>
      <c r="D57" s="22">
        <v>4</v>
      </c>
      <c r="E57" s="22">
        <v>9</v>
      </c>
      <c r="F57" s="23">
        <v>0</v>
      </c>
      <c r="G57" s="22">
        <v>5</v>
      </c>
    </row>
    <row r="58" spans="1:7" ht="15" customHeight="1">
      <c r="A58" s="16" t="s">
        <v>50</v>
      </c>
      <c r="B58" s="11"/>
      <c r="C58" s="1"/>
      <c r="D58" s="1"/>
      <c r="E58" s="1"/>
      <c r="F58" s="1"/>
      <c r="G58" s="1"/>
    </row>
    <row r="59" spans="1:7" ht="15" customHeight="1">
      <c r="A59" s="1" t="s">
        <v>56</v>
      </c>
      <c r="B59" s="24"/>
      <c r="C59" s="1"/>
      <c r="D59" s="1"/>
      <c r="E59" s="1"/>
      <c r="F59" s="1"/>
      <c r="G59" s="1"/>
    </row>
    <row r="60" ht="12.75" customHeight="1">
      <c r="B60" s="18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8">
    <mergeCell ref="F1:G1"/>
    <mergeCell ref="F2:F4"/>
    <mergeCell ref="G2:G4"/>
    <mergeCell ref="A2:A4"/>
    <mergeCell ref="B2:B4"/>
    <mergeCell ref="C2:C4"/>
    <mergeCell ref="E2:E4"/>
    <mergeCell ref="D3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B5:G7 B22:G24 G26:G46 B45:E46 D38:E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2024-01-18T04:46:22Z</cp:lastPrinted>
  <dcterms:created xsi:type="dcterms:W3CDTF">2003-02-10T23:57:46Z</dcterms:created>
  <dcterms:modified xsi:type="dcterms:W3CDTF">2024-03-18T08:22:53Z</dcterms:modified>
  <cp:category/>
  <cp:version/>
  <cp:contentType/>
  <cp:contentStatus/>
</cp:coreProperties>
</file>