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60" windowWidth="14955" windowHeight="8550" activeTab="0"/>
  </bookViews>
  <sheets>
    <sheet name="２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'２'!$A$1:$H$59</definedName>
  </definedNames>
  <calcPr fullCalcOnLoad="1"/>
</workbook>
</file>

<file path=xl/sharedStrings.xml><?xml version="1.0" encoding="utf-8"?>
<sst xmlns="http://schemas.openxmlformats.org/spreadsheetml/2006/main" count="64" uniqueCount="62">
  <si>
    <t>市 町 村 別</t>
  </si>
  <si>
    <t>差引増減</t>
  </si>
  <si>
    <t>男</t>
  </si>
  <si>
    <t>女</t>
  </si>
  <si>
    <t>(B)-(A)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</si>
  <si>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</si>
  <si>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</si>
  <si>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</si>
  <si>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</si>
  <si>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</si>
  <si>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</si>
  <si>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</si>
  <si>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</si>
  <si>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</si>
  <si>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</si>
  <si>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</si>
  <si>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</si>
  <si>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</si>
  <si>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</si>
  <si>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</si>
  <si>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</si>
  <si>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</si>
  <si>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</si>
  <si>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</si>
  <si>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</si>
  <si>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</si>
  <si>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</si>
  <si>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</si>
  <si>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</si>
  <si>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</si>
  <si>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</si>
  <si>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</si>
  <si>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</si>
  <si>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</si>
  <si>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</si>
  <si>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</si>
  <si>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</si>
  <si>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</si>
  <si>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</si>
  <si>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</si>
  <si>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</si>
  <si>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</si>
  <si>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</si>
  <si>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</si>
  <si>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</si>
  <si>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</si>
  <si>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</si>
  <si>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</si>
  <si>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</si>
  <si>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</si>
  <si>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</si>
  <si>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</si>
  <si>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(単位：人)</t>
  </si>
  <si>
    <t>宇　陀　市</t>
  </si>
  <si>
    <t xml:space="preserve">  </t>
  </si>
  <si>
    <t>総　数(B)</t>
  </si>
  <si>
    <t>２.  選 挙 人 名 簿 市 町 村 別 登 録 者 数</t>
  </si>
  <si>
    <t>資料：県選挙管理委員会</t>
  </si>
  <si>
    <t>令和3年12月1日現在</t>
  </si>
  <si>
    <t>総　数(A)</t>
  </si>
  <si>
    <t>令和4年12月1日現在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</si>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</sst>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;[Red]\-#,##0\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191" fontId="11" fillId="0" borderId="13" xfId="0" applyNumberFormat="1" applyFont="1" applyFill="1" applyBorder="1" applyAlignment="1" applyProtection="1">
      <alignment vertical="center"/>
      <protection locked="0"/>
    </xf>
    <xf numFmtId="191" fontId="11" fillId="0" borderId="0" xfId="0" applyNumberFormat="1" applyFont="1" applyFill="1" applyBorder="1" applyAlignment="1" applyProtection="1">
      <alignment vertical="center"/>
      <protection locked="0"/>
    </xf>
    <xf numFmtId="191" fontId="9" fillId="0" borderId="0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Fill="1" applyAlignment="1">
      <alignment vertical="center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191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160" zoomScaleSheetLayoutView="160" zoomScalePageLayoutView="0" workbookViewId="0" topLeftCell="A20">
      <selection activeCell="D25" sqref="D25"/>
    </sheetView>
  </sheetViews>
  <sheetFormatPr defaultColWidth="8.796875" defaultRowHeight="15"/>
  <cols>
    <col min="1" max="1" width="11.3984375" style="1" customWidth="1"/>
    <col min="2" max="8" width="10.5" style="1" customWidth="1"/>
    <col min="9" max="16384" width="9" style="1" customWidth="1"/>
  </cols>
  <sheetData>
    <row r="1" spans="1:8" s="5" customFormat="1" ht="20.25" customHeight="1">
      <c r="A1" s="34" t="s">
        <v>56</v>
      </c>
      <c r="B1" s="34"/>
      <c r="C1" s="34"/>
      <c r="D1" s="34"/>
      <c r="E1" s="34"/>
      <c r="F1" s="34"/>
      <c r="G1" s="34"/>
      <c r="H1" s="34"/>
    </row>
    <row r="2" spans="1:8" s="5" customFormat="1" ht="4.5" customHeight="1">
      <c r="A2" s="24"/>
      <c r="B2" s="24"/>
      <c r="C2" s="24"/>
      <c r="D2" s="24"/>
      <c r="E2" s="24"/>
      <c r="F2" s="24"/>
      <c r="G2" s="24"/>
      <c r="H2" s="24"/>
    </row>
    <row r="3" spans="1:8" ht="13.5" customHeight="1" thickBot="1">
      <c r="A3" s="6" t="s">
        <v>52</v>
      </c>
      <c r="B3" s="6"/>
      <c r="C3" s="6"/>
      <c r="D3" s="6"/>
      <c r="E3" s="6"/>
      <c r="F3" s="6"/>
      <c r="G3" s="6"/>
      <c r="H3" s="6"/>
    </row>
    <row r="4" spans="1:8" ht="21" customHeight="1">
      <c r="A4" s="35" t="s">
        <v>0</v>
      </c>
      <c r="B4" s="37" t="s">
        <v>58</v>
      </c>
      <c r="C4" s="38"/>
      <c r="D4" s="39"/>
      <c r="E4" s="37" t="s">
        <v>60</v>
      </c>
      <c r="F4" s="38"/>
      <c r="G4" s="39"/>
      <c r="H4" s="25" t="s">
        <v>1</v>
      </c>
    </row>
    <row r="5" spans="1:8" ht="21" customHeight="1">
      <c r="A5" s="36"/>
      <c r="B5" s="7" t="s">
        <v>59</v>
      </c>
      <c r="C5" s="7" t="s">
        <v>2</v>
      </c>
      <c r="D5" s="7" t="s">
        <v>3</v>
      </c>
      <c r="E5" s="7" t="s">
        <v>55</v>
      </c>
      <c r="F5" s="7" t="s">
        <v>2</v>
      </c>
      <c r="G5" s="7" t="s">
        <v>3</v>
      </c>
      <c r="H5" s="26" t="s">
        <v>4</v>
      </c>
    </row>
    <row r="6" spans="1:11" s="10" customFormat="1" ht="15" customHeight="1">
      <c r="A6" s="8" t="s">
        <v>5</v>
      </c>
      <c r="B6" s="9">
        <v>1134592</v>
      </c>
      <c r="C6" s="9">
        <v>531076</v>
      </c>
      <c r="D6" s="9">
        <v>603516</v>
      </c>
      <c r="E6" s="9">
        <f>F6+G6</f>
        <v>1127190</v>
      </c>
      <c r="F6" s="9">
        <f>F8+F23</f>
        <v>527321</v>
      </c>
      <c r="G6" s="9">
        <f>G8+G23</f>
        <v>599869</v>
      </c>
      <c r="H6" s="27">
        <f>E6-B6</f>
        <v>-7402</v>
      </c>
      <c r="I6" s="23"/>
      <c r="K6" s="11"/>
    </row>
    <row r="7" spans="1:11" s="10" customFormat="1" ht="15" customHeight="1">
      <c r="A7" s="14"/>
      <c r="B7" s="2"/>
      <c r="C7" s="2"/>
      <c r="D7" s="2"/>
      <c r="E7" s="2"/>
      <c r="F7" s="2"/>
      <c r="G7" s="2"/>
      <c r="H7" s="29"/>
      <c r="K7" s="11"/>
    </row>
    <row r="8" spans="1:11" s="10" customFormat="1" ht="15" customHeight="1">
      <c r="A8" s="12" t="s">
        <v>6</v>
      </c>
      <c r="B8" s="11">
        <v>896761</v>
      </c>
      <c r="C8" s="11">
        <v>419401</v>
      </c>
      <c r="D8" s="11">
        <v>477360</v>
      </c>
      <c r="E8" s="11">
        <f>F8+G8</f>
        <v>891568</v>
      </c>
      <c r="F8" s="11">
        <f>SUM(F10:F21)</f>
        <v>416659</v>
      </c>
      <c r="G8" s="11">
        <f>SUM(G10:G21)</f>
        <v>474909</v>
      </c>
      <c r="H8" s="28">
        <f>E8-B8</f>
        <v>-5193</v>
      </c>
      <c r="K8" s="11"/>
    </row>
    <row r="9" spans="1:11" s="10" customFormat="1" ht="15" customHeight="1">
      <c r="A9" s="14"/>
      <c r="B9" s="15"/>
      <c r="C9" s="2"/>
      <c r="D9" s="15"/>
      <c r="E9" s="15"/>
      <c r="F9" s="2"/>
      <c r="G9" s="15"/>
      <c r="H9" s="29"/>
      <c r="K9" s="11"/>
    </row>
    <row r="10" spans="1:11" ht="15" customHeight="1">
      <c r="A10" s="14" t="s">
        <v>7</v>
      </c>
      <c r="B10" s="15">
        <v>301557</v>
      </c>
      <c r="C10" s="15">
        <v>139246</v>
      </c>
      <c r="D10" s="15">
        <v>162311</v>
      </c>
      <c r="E10" s="15">
        <f>F10+G10</f>
        <v>300224</v>
      </c>
      <c r="F10" s="15">
        <v>138463</v>
      </c>
      <c r="G10" s="15">
        <v>161761</v>
      </c>
      <c r="H10" s="29">
        <f aca="true" t="shared" si="0" ref="H10:H58">E10-B10</f>
        <v>-1333</v>
      </c>
      <c r="K10" s="2"/>
    </row>
    <row r="11" spans="1:11" ht="15" customHeight="1">
      <c r="A11" s="14" t="s">
        <v>8</v>
      </c>
      <c r="B11" s="15">
        <v>55375</v>
      </c>
      <c r="C11" s="15">
        <v>25871</v>
      </c>
      <c r="D11" s="15">
        <v>29504</v>
      </c>
      <c r="E11" s="15">
        <f aca="true" t="shared" si="1" ref="E11:E58">F11+G11</f>
        <v>54983</v>
      </c>
      <c r="F11" s="15">
        <v>25672</v>
      </c>
      <c r="G11" s="15">
        <v>29311</v>
      </c>
      <c r="H11" s="29">
        <f t="shared" si="0"/>
        <v>-392</v>
      </c>
      <c r="K11" s="2"/>
    </row>
    <row r="12" spans="1:11" ht="15" customHeight="1">
      <c r="A12" s="14" t="s">
        <v>9</v>
      </c>
      <c r="B12" s="15">
        <v>72639</v>
      </c>
      <c r="C12" s="15">
        <v>34124</v>
      </c>
      <c r="D12" s="15">
        <v>38515</v>
      </c>
      <c r="E12" s="15">
        <f t="shared" si="1"/>
        <v>72100</v>
      </c>
      <c r="F12" s="15">
        <v>33820</v>
      </c>
      <c r="G12" s="15">
        <v>38280</v>
      </c>
      <c r="H12" s="29">
        <f t="shared" si="0"/>
        <v>-539</v>
      </c>
      <c r="K12" s="2"/>
    </row>
    <row r="13" spans="1:11" ht="15" customHeight="1">
      <c r="A13" s="14" t="s">
        <v>10</v>
      </c>
      <c r="B13" s="15">
        <v>52372</v>
      </c>
      <c r="C13" s="15">
        <v>25281</v>
      </c>
      <c r="D13" s="15">
        <v>27091</v>
      </c>
      <c r="E13" s="15">
        <f t="shared" si="1"/>
        <v>51615</v>
      </c>
      <c r="F13" s="15">
        <v>24929</v>
      </c>
      <c r="G13" s="15">
        <v>26686</v>
      </c>
      <c r="H13" s="29">
        <f t="shared" si="0"/>
        <v>-757</v>
      </c>
      <c r="K13" s="2"/>
    </row>
    <row r="14" spans="1:11" ht="15" customHeight="1">
      <c r="A14" s="14" t="s">
        <v>11</v>
      </c>
      <c r="B14" s="15">
        <v>102198</v>
      </c>
      <c r="C14" s="15">
        <v>48007</v>
      </c>
      <c r="D14" s="15">
        <v>54191</v>
      </c>
      <c r="E14" s="15">
        <f t="shared" si="1"/>
        <v>101687</v>
      </c>
      <c r="F14" s="15">
        <v>47678</v>
      </c>
      <c r="G14" s="15">
        <v>54009</v>
      </c>
      <c r="H14" s="29">
        <f t="shared" si="0"/>
        <v>-511</v>
      </c>
      <c r="K14" s="2"/>
    </row>
    <row r="15" spans="1:11" ht="15" customHeight="1">
      <c r="A15" s="14" t="s">
        <v>12</v>
      </c>
      <c r="B15" s="15">
        <v>47394</v>
      </c>
      <c r="C15" s="15">
        <v>22244</v>
      </c>
      <c r="D15" s="15">
        <v>25150</v>
      </c>
      <c r="E15" s="15">
        <f t="shared" si="1"/>
        <v>47274</v>
      </c>
      <c r="F15" s="15">
        <v>22193</v>
      </c>
      <c r="G15" s="15">
        <v>25081</v>
      </c>
      <c r="H15" s="29">
        <f t="shared" si="0"/>
        <v>-120</v>
      </c>
      <c r="K15" s="2"/>
    </row>
    <row r="16" spans="1:11" ht="15" customHeight="1">
      <c r="A16" s="14" t="s">
        <v>13</v>
      </c>
      <c r="B16" s="15">
        <v>25410</v>
      </c>
      <c r="C16" s="15">
        <v>12012</v>
      </c>
      <c r="D16" s="15">
        <v>13398</v>
      </c>
      <c r="E16" s="15">
        <f t="shared" si="1"/>
        <v>24834</v>
      </c>
      <c r="F16" s="15">
        <v>11767</v>
      </c>
      <c r="G16" s="15">
        <v>13067</v>
      </c>
      <c r="H16" s="29">
        <f t="shared" si="0"/>
        <v>-576</v>
      </c>
      <c r="K16" s="2"/>
    </row>
    <row r="17" spans="1:11" ht="15" customHeight="1">
      <c r="A17" s="14" t="s">
        <v>14</v>
      </c>
      <c r="B17" s="15">
        <v>21975</v>
      </c>
      <c r="C17" s="15">
        <v>10210</v>
      </c>
      <c r="D17" s="15">
        <v>11765</v>
      </c>
      <c r="E17" s="15">
        <f t="shared" si="1"/>
        <v>21502</v>
      </c>
      <c r="F17" s="15">
        <v>9994</v>
      </c>
      <c r="G17" s="15">
        <v>11508</v>
      </c>
      <c r="H17" s="29">
        <f t="shared" si="0"/>
        <v>-473</v>
      </c>
      <c r="K17" s="2"/>
    </row>
    <row r="18" spans="1:11" ht="15" customHeight="1">
      <c r="A18" s="14" t="s">
        <v>15</v>
      </c>
      <c r="B18" s="15">
        <v>97904</v>
      </c>
      <c r="C18" s="15">
        <v>45783</v>
      </c>
      <c r="D18" s="15">
        <v>52121</v>
      </c>
      <c r="E18" s="15">
        <f t="shared" si="1"/>
        <v>97706</v>
      </c>
      <c r="F18" s="15">
        <v>45636</v>
      </c>
      <c r="G18" s="15">
        <v>52070</v>
      </c>
      <c r="H18" s="29">
        <f t="shared" si="0"/>
        <v>-198</v>
      </c>
      <c r="K18" s="2"/>
    </row>
    <row r="19" spans="1:11" ht="15" customHeight="1">
      <c r="A19" s="14" t="s">
        <v>16</v>
      </c>
      <c r="B19" s="15">
        <v>64002</v>
      </c>
      <c r="C19" s="15">
        <v>30146</v>
      </c>
      <c r="D19" s="15">
        <v>33856</v>
      </c>
      <c r="E19" s="15">
        <f t="shared" si="1"/>
        <v>64148</v>
      </c>
      <c r="F19" s="15">
        <v>30216</v>
      </c>
      <c r="G19" s="15">
        <v>33932</v>
      </c>
      <c r="H19" s="29">
        <f t="shared" si="0"/>
        <v>146</v>
      </c>
      <c r="K19" s="2"/>
    </row>
    <row r="20" spans="1:11" ht="15" customHeight="1">
      <c r="A20" s="14" t="s">
        <v>61</v>
      </c>
      <c r="B20" s="15">
        <v>30581</v>
      </c>
      <c r="C20" s="15">
        <v>14424</v>
      </c>
      <c r="D20" s="15">
        <v>16157</v>
      </c>
      <c r="E20" s="15">
        <f t="shared" si="1"/>
        <v>30580</v>
      </c>
      <c r="F20" s="15">
        <v>14435</v>
      </c>
      <c r="G20" s="15">
        <v>16145</v>
      </c>
      <c r="H20" s="29">
        <f t="shared" si="0"/>
        <v>-1</v>
      </c>
      <c r="J20" s="30"/>
      <c r="K20" s="2"/>
    </row>
    <row r="21" spans="1:11" ht="15" customHeight="1">
      <c r="A21" s="14" t="s">
        <v>53</v>
      </c>
      <c r="B21" s="15">
        <v>25354</v>
      </c>
      <c r="C21" s="15">
        <v>12053</v>
      </c>
      <c r="D21" s="15">
        <v>13301</v>
      </c>
      <c r="E21" s="15">
        <f t="shared" si="1"/>
        <v>24915</v>
      </c>
      <c r="F21" s="15">
        <v>11856</v>
      </c>
      <c r="G21" s="15">
        <v>13059</v>
      </c>
      <c r="H21" s="29">
        <f t="shared" si="0"/>
        <v>-439</v>
      </c>
      <c r="K21" s="2"/>
    </row>
    <row r="22" spans="1:11" s="10" customFormat="1" ht="15" customHeight="1">
      <c r="A22" s="33"/>
      <c r="B22" s="15"/>
      <c r="C22" s="2"/>
      <c r="D22" s="2"/>
      <c r="E22" s="15"/>
      <c r="F22" s="2"/>
      <c r="G22" s="2"/>
      <c r="H22" s="29"/>
      <c r="K22" s="11"/>
    </row>
    <row r="23" spans="1:11" s="10" customFormat="1" ht="15" customHeight="1">
      <c r="A23" s="12" t="s">
        <v>17</v>
      </c>
      <c r="B23" s="13">
        <v>237831</v>
      </c>
      <c r="C23" s="11">
        <v>111675</v>
      </c>
      <c r="D23" s="11">
        <v>126156</v>
      </c>
      <c r="E23" s="13">
        <f>F23+G23</f>
        <v>235622</v>
      </c>
      <c r="F23" s="11">
        <f>F25+F27+F32+F36+F39+F47+F42</f>
        <v>110662</v>
      </c>
      <c r="G23" s="11">
        <f>G25+G27+G32+G36+G39+G47+G42</f>
        <v>124960</v>
      </c>
      <c r="H23" s="28">
        <f t="shared" si="0"/>
        <v>-2209</v>
      </c>
      <c r="K23" s="11"/>
    </row>
    <row r="24" spans="1:11" s="10" customFormat="1" ht="15" customHeight="1">
      <c r="A24" s="14"/>
      <c r="B24" s="15"/>
      <c r="C24" s="2"/>
      <c r="D24" s="2"/>
      <c r="E24" s="15"/>
      <c r="F24" s="2"/>
      <c r="G24" s="2"/>
      <c r="H24" s="29"/>
      <c r="K24" s="11"/>
    </row>
    <row r="25" spans="1:11" s="10" customFormat="1" ht="15" customHeight="1">
      <c r="A25" s="12" t="s">
        <v>18</v>
      </c>
      <c r="B25" s="13">
        <v>2976</v>
      </c>
      <c r="C25" s="13">
        <v>1426</v>
      </c>
      <c r="D25" s="11">
        <v>1550</v>
      </c>
      <c r="E25" s="13">
        <v>2929</v>
      </c>
      <c r="F25" s="13">
        <v>1401</v>
      </c>
      <c r="G25" s="11">
        <v>1528</v>
      </c>
      <c r="H25" s="28">
        <f t="shared" si="0"/>
        <v>-47</v>
      </c>
      <c r="K25" s="11"/>
    </row>
    <row r="26" spans="1:11" ht="15" customHeight="1">
      <c r="A26" s="16" t="s">
        <v>19</v>
      </c>
      <c r="B26" s="15">
        <v>2976</v>
      </c>
      <c r="C26" s="15">
        <v>1426</v>
      </c>
      <c r="D26" s="2">
        <v>1550</v>
      </c>
      <c r="E26" s="15">
        <f t="shared" si="1"/>
        <v>2929</v>
      </c>
      <c r="F26" s="15">
        <v>1401</v>
      </c>
      <c r="G26" s="2">
        <v>1528</v>
      </c>
      <c r="H26" s="29">
        <f t="shared" si="0"/>
        <v>-47</v>
      </c>
      <c r="K26" s="2"/>
    </row>
    <row r="27" spans="1:11" s="10" customFormat="1" ht="15" customHeight="1">
      <c r="A27" s="12" t="s">
        <v>20</v>
      </c>
      <c r="B27" s="13">
        <v>65217</v>
      </c>
      <c r="C27" s="13">
        <v>30563</v>
      </c>
      <c r="D27" s="11">
        <v>34654</v>
      </c>
      <c r="E27" s="13">
        <f>F27+G27</f>
        <v>64778</v>
      </c>
      <c r="F27" s="13">
        <f>SUM(F28:F31)</f>
        <v>30369</v>
      </c>
      <c r="G27" s="13">
        <f>SUM(G28:G31)</f>
        <v>34409</v>
      </c>
      <c r="H27" s="28">
        <f t="shared" si="0"/>
        <v>-439</v>
      </c>
      <c r="K27" s="11"/>
    </row>
    <row r="28" spans="1:11" ht="15" customHeight="1">
      <c r="A28" s="16" t="s">
        <v>21</v>
      </c>
      <c r="B28" s="15">
        <v>16130</v>
      </c>
      <c r="C28" s="15">
        <v>7526</v>
      </c>
      <c r="D28" s="2">
        <v>8604</v>
      </c>
      <c r="E28" s="15">
        <f t="shared" si="1"/>
        <v>16041</v>
      </c>
      <c r="F28" s="15">
        <v>7487</v>
      </c>
      <c r="G28" s="2">
        <v>8554</v>
      </c>
      <c r="H28" s="29">
        <f t="shared" si="0"/>
        <v>-89</v>
      </c>
      <c r="K28" s="2"/>
    </row>
    <row r="29" spans="1:11" ht="15" customHeight="1">
      <c r="A29" s="16" t="s">
        <v>22</v>
      </c>
      <c r="B29" s="15">
        <v>19387</v>
      </c>
      <c r="C29" s="15">
        <v>9111</v>
      </c>
      <c r="D29" s="2">
        <v>10276</v>
      </c>
      <c r="E29" s="15">
        <f t="shared" si="1"/>
        <v>19190</v>
      </c>
      <c r="F29" s="15">
        <v>9020</v>
      </c>
      <c r="G29" s="2">
        <v>10170</v>
      </c>
      <c r="H29" s="29">
        <f t="shared" si="0"/>
        <v>-197</v>
      </c>
      <c r="K29" s="2"/>
    </row>
    <row r="30" spans="1:11" ht="15" customHeight="1">
      <c r="A30" s="16" t="s">
        <v>23</v>
      </c>
      <c r="B30" s="15">
        <v>23487</v>
      </c>
      <c r="C30" s="15">
        <v>10978</v>
      </c>
      <c r="D30" s="2">
        <v>12509</v>
      </c>
      <c r="E30" s="15">
        <f t="shared" si="1"/>
        <v>23410</v>
      </c>
      <c r="F30" s="15">
        <v>10943</v>
      </c>
      <c r="G30" s="2">
        <v>12467</v>
      </c>
      <c r="H30" s="29">
        <f t="shared" si="0"/>
        <v>-77</v>
      </c>
      <c r="K30" s="2"/>
    </row>
    <row r="31" spans="1:11" ht="15" customHeight="1">
      <c r="A31" s="16" t="s">
        <v>24</v>
      </c>
      <c r="B31" s="15">
        <v>6213</v>
      </c>
      <c r="C31" s="15">
        <v>2948</v>
      </c>
      <c r="D31" s="2">
        <v>3265</v>
      </c>
      <c r="E31" s="15">
        <f t="shared" si="1"/>
        <v>6137</v>
      </c>
      <c r="F31" s="15">
        <v>2919</v>
      </c>
      <c r="G31" s="2">
        <v>3218</v>
      </c>
      <c r="H31" s="29">
        <f t="shared" si="0"/>
        <v>-76</v>
      </c>
      <c r="K31" s="2"/>
    </row>
    <row r="32" spans="1:11" s="10" customFormat="1" ht="15" customHeight="1">
      <c r="A32" s="12" t="s">
        <v>25</v>
      </c>
      <c r="B32" s="13">
        <v>39794</v>
      </c>
      <c r="C32" s="13">
        <v>18863</v>
      </c>
      <c r="D32" s="11">
        <v>20931</v>
      </c>
      <c r="E32" s="13">
        <f t="shared" si="1"/>
        <v>39614</v>
      </c>
      <c r="F32" s="13">
        <f>SUM(F33:F35)</f>
        <v>18759</v>
      </c>
      <c r="G32" s="13">
        <f>SUM(G33:G35)</f>
        <v>20855</v>
      </c>
      <c r="H32" s="28">
        <f t="shared" si="0"/>
        <v>-180</v>
      </c>
      <c r="K32" s="11"/>
    </row>
    <row r="33" spans="1:11" ht="15" customHeight="1">
      <c r="A33" s="16" t="s">
        <v>26</v>
      </c>
      <c r="B33" s="15">
        <v>7065</v>
      </c>
      <c r="C33" s="15">
        <v>3379</v>
      </c>
      <c r="D33" s="2">
        <v>3686</v>
      </c>
      <c r="E33" s="15">
        <f t="shared" si="1"/>
        <v>6971</v>
      </c>
      <c r="F33" s="15">
        <v>3328</v>
      </c>
      <c r="G33" s="2">
        <v>3643</v>
      </c>
      <c r="H33" s="29">
        <f t="shared" si="0"/>
        <v>-94</v>
      </c>
      <c r="K33" s="2"/>
    </row>
    <row r="34" spans="1:11" ht="15" customHeight="1">
      <c r="A34" s="16" t="s">
        <v>27</v>
      </c>
      <c r="B34" s="15">
        <v>5804</v>
      </c>
      <c r="C34" s="15">
        <v>2732</v>
      </c>
      <c r="D34" s="2">
        <v>3072</v>
      </c>
      <c r="E34" s="15">
        <f t="shared" si="1"/>
        <v>5740</v>
      </c>
      <c r="F34" s="15">
        <v>2702</v>
      </c>
      <c r="G34" s="2">
        <v>3038</v>
      </c>
      <c r="H34" s="29">
        <f t="shared" si="0"/>
        <v>-64</v>
      </c>
      <c r="K34" s="2"/>
    </row>
    <row r="35" spans="1:11" ht="15" customHeight="1">
      <c r="A35" s="16" t="s">
        <v>28</v>
      </c>
      <c r="B35" s="15">
        <v>26925</v>
      </c>
      <c r="C35" s="15">
        <v>12752</v>
      </c>
      <c r="D35" s="2">
        <v>14173</v>
      </c>
      <c r="E35" s="15">
        <f t="shared" si="1"/>
        <v>26903</v>
      </c>
      <c r="F35" s="15">
        <v>12729</v>
      </c>
      <c r="G35" s="2">
        <v>14174</v>
      </c>
      <c r="H35" s="29">
        <f t="shared" si="0"/>
        <v>-22</v>
      </c>
      <c r="K35" s="2"/>
    </row>
    <row r="36" spans="1:11" s="10" customFormat="1" ht="15" customHeight="1">
      <c r="A36" s="12" t="s">
        <v>29</v>
      </c>
      <c r="B36" s="13">
        <v>2679</v>
      </c>
      <c r="C36" s="13">
        <v>1252</v>
      </c>
      <c r="D36" s="11">
        <v>1427</v>
      </c>
      <c r="E36" s="13">
        <f t="shared" si="1"/>
        <v>2598</v>
      </c>
      <c r="F36" s="13">
        <f>F37+F38</f>
        <v>1209</v>
      </c>
      <c r="G36" s="13">
        <f>G37+G38</f>
        <v>1389</v>
      </c>
      <c r="H36" s="28">
        <f t="shared" si="0"/>
        <v>-81</v>
      </c>
      <c r="K36" s="11"/>
    </row>
    <row r="37" spans="1:11" ht="15" customHeight="1">
      <c r="A37" s="16" t="s">
        <v>30</v>
      </c>
      <c r="B37" s="15">
        <v>1251</v>
      </c>
      <c r="C37" s="15">
        <v>578</v>
      </c>
      <c r="D37" s="2">
        <v>673</v>
      </c>
      <c r="E37" s="15">
        <f t="shared" si="1"/>
        <v>1207</v>
      </c>
      <c r="F37" s="15">
        <v>551</v>
      </c>
      <c r="G37" s="2">
        <v>656</v>
      </c>
      <c r="H37" s="29">
        <f t="shared" si="0"/>
        <v>-44</v>
      </c>
      <c r="K37" s="2"/>
    </row>
    <row r="38" spans="1:11" ht="15" customHeight="1">
      <c r="A38" s="16" t="s">
        <v>31</v>
      </c>
      <c r="B38" s="15">
        <v>1428</v>
      </c>
      <c r="C38" s="15">
        <v>674</v>
      </c>
      <c r="D38" s="2">
        <v>754</v>
      </c>
      <c r="E38" s="15">
        <f t="shared" si="1"/>
        <v>1391</v>
      </c>
      <c r="F38" s="15">
        <v>658</v>
      </c>
      <c r="G38" s="2">
        <v>733</v>
      </c>
      <c r="H38" s="29">
        <f t="shared" si="0"/>
        <v>-37</v>
      </c>
      <c r="K38" s="2"/>
    </row>
    <row r="39" spans="1:11" s="10" customFormat="1" ht="15" customHeight="1">
      <c r="A39" s="12" t="s">
        <v>32</v>
      </c>
      <c r="B39" s="13">
        <v>10414</v>
      </c>
      <c r="C39" s="13">
        <v>4919</v>
      </c>
      <c r="D39" s="11">
        <v>5495</v>
      </c>
      <c r="E39" s="13">
        <f t="shared" si="1"/>
        <v>10236</v>
      </c>
      <c r="F39" s="13">
        <f>F40+F41</f>
        <v>4847</v>
      </c>
      <c r="G39" s="13">
        <f>G40+G41</f>
        <v>5389</v>
      </c>
      <c r="H39" s="28">
        <f t="shared" si="0"/>
        <v>-178</v>
      </c>
      <c r="K39" s="11"/>
    </row>
    <row r="40" spans="1:11" ht="15" customHeight="1">
      <c r="A40" s="16" t="s">
        <v>33</v>
      </c>
      <c r="B40" s="15">
        <v>5701</v>
      </c>
      <c r="C40" s="15">
        <v>2678</v>
      </c>
      <c r="D40" s="2">
        <v>3023</v>
      </c>
      <c r="E40" s="15">
        <f t="shared" si="1"/>
        <v>5615</v>
      </c>
      <c r="F40" s="15">
        <v>2649</v>
      </c>
      <c r="G40" s="2">
        <v>2966</v>
      </c>
      <c r="H40" s="29">
        <f t="shared" si="0"/>
        <v>-86</v>
      </c>
      <c r="K40" s="2"/>
    </row>
    <row r="41" spans="1:11" ht="15" customHeight="1">
      <c r="A41" s="16" t="s">
        <v>34</v>
      </c>
      <c r="B41" s="15">
        <v>4713</v>
      </c>
      <c r="C41" s="15">
        <v>2241</v>
      </c>
      <c r="D41" s="2">
        <v>2472</v>
      </c>
      <c r="E41" s="15">
        <f t="shared" si="1"/>
        <v>4621</v>
      </c>
      <c r="F41" s="15">
        <v>2198</v>
      </c>
      <c r="G41" s="2">
        <v>2423</v>
      </c>
      <c r="H41" s="29">
        <f t="shared" si="0"/>
        <v>-92</v>
      </c>
      <c r="K41" s="2"/>
    </row>
    <row r="42" spans="1:11" s="10" customFormat="1" ht="15" customHeight="1">
      <c r="A42" s="31" t="s">
        <v>35</v>
      </c>
      <c r="B42" s="13">
        <v>82863</v>
      </c>
      <c r="C42" s="13">
        <v>38693</v>
      </c>
      <c r="D42" s="11">
        <v>44170</v>
      </c>
      <c r="E42" s="13">
        <f t="shared" si="1"/>
        <v>82434</v>
      </c>
      <c r="F42" s="13">
        <f>SUM(F43:F46)</f>
        <v>38518</v>
      </c>
      <c r="G42" s="13">
        <f>SUM(G43:G46)</f>
        <v>43916</v>
      </c>
      <c r="H42" s="28">
        <f t="shared" si="0"/>
        <v>-429</v>
      </c>
      <c r="I42" s="10" t="s">
        <v>54</v>
      </c>
      <c r="K42" s="11"/>
    </row>
    <row r="43" spans="1:11" ht="15" customHeight="1">
      <c r="A43" s="16" t="s">
        <v>36</v>
      </c>
      <c r="B43" s="15">
        <v>19088</v>
      </c>
      <c r="C43" s="15">
        <v>8923</v>
      </c>
      <c r="D43" s="2">
        <v>10165</v>
      </c>
      <c r="E43" s="15">
        <f t="shared" si="1"/>
        <v>18839</v>
      </c>
      <c r="F43" s="15">
        <v>8839</v>
      </c>
      <c r="G43" s="2">
        <v>10000</v>
      </c>
      <c r="H43" s="29">
        <f t="shared" si="0"/>
        <v>-249</v>
      </c>
      <c r="K43" s="2"/>
    </row>
    <row r="44" spans="1:11" ht="15" customHeight="1">
      <c r="A44" s="16" t="s">
        <v>37</v>
      </c>
      <c r="B44" s="15">
        <v>19912</v>
      </c>
      <c r="C44" s="15">
        <v>9263</v>
      </c>
      <c r="D44" s="2">
        <v>10649</v>
      </c>
      <c r="E44" s="15">
        <f t="shared" si="1"/>
        <v>19791</v>
      </c>
      <c r="F44" s="15">
        <v>9172</v>
      </c>
      <c r="G44" s="2">
        <v>10619</v>
      </c>
      <c r="H44" s="29">
        <f t="shared" si="0"/>
        <v>-121</v>
      </c>
      <c r="K44" s="2"/>
    </row>
    <row r="45" spans="1:11" ht="15" customHeight="1">
      <c r="A45" s="16" t="s">
        <v>38</v>
      </c>
      <c r="B45" s="15">
        <v>28688</v>
      </c>
      <c r="C45" s="15">
        <v>13554</v>
      </c>
      <c r="D45" s="2">
        <v>15134</v>
      </c>
      <c r="E45" s="15">
        <f t="shared" si="1"/>
        <v>28805</v>
      </c>
      <c r="F45" s="15">
        <v>13622</v>
      </c>
      <c r="G45" s="2">
        <v>15183</v>
      </c>
      <c r="H45" s="29">
        <f t="shared" si="0"/>
        <v>117</v>
      </c>
      <c r="K45" s="2"/>
    </row>
    <row r="46" spans="1:11" ht="15" customHeight="1">
      <c r="A46" s="16" t="s">
        <v>39</v>
      </c>
      <c r="B46" s="15">
        <v>15175</v>
      </c>
      <c r="C46" s="15">
        <v>6953</v>
      </c>
      <c r="D46" s="2">
        <v>8222</v>
      </c>
      <c r="E46" s="15">
        <f t="shared" si="1"/>
        <v>14999</v>
      </c>
      <c r="F46" s="15">
        <v>6885</v>
      </c>
      <c r="G46" s="2">
        <v>8114</v>
      </c>
      <c r="H46" s="29">
        <f t="shared" si="0"/>
        <v>-176</v>
      </c>
      <c r="K46" s="2"/>
    </row>
    <row r="47" spans="1:11" s="10" customFormat="1" ht="15" customHeight="1">
      <c r="A47" s="12" t="s">
        <v>40</v>
      </c>
      <c r="B47" s="13">
        <v>33888</v>
      </c>
      <c r="C47" s="13">
        <v>15959</v>
      </c>
      <c r="D47" s="11">
        <v>17929</v>
      </c>
      <c r="E47" s="13">
        <f>F47+G47</f>
        <v>33033</v>
      </c>
      <c r="F47" s="13">
        <f>SUM(F48:F58)</f>
        <v>15559</v>
      </c>
      <c r="G47" s="13">
        <f>SUM(G48:G58)</f>
        <v>17474</v>
      </c>
      <c r="H47" s="28">
        <f t="shared" si="0"/>
        <v>-855</v>
      </c>
      <c r="K47" s="11"/>
    </row>
    <row r="48" spans="1:11" ht="15" customHeight="1">
      <c r="A48" s="16" t="s">
        <v>41</v>
      </c>
      <c r="B48" s="15">
        <v>5993</v>
      </c>
      <c r="C48" s="15">
        <v>2719</v>
      </c>
      <c r="D48" s="2">
        <v>3274</v>
      </c>
      <c r="E48" s="15">
        <f t="shared" si="1"/>
        <v>5792</v>
      </c>
      <c r="F48" s="15">
        <v>2630</v>
      </c>
      <c r="G48" s="2">
        <v>3162</v>
      </c>
      <c r="H48" s="29">
        <f t="shared" si="0"/>
        <v>-201</v>
      </c>
      <c r="K48" s="2"/>
    </row>
    <row r="49" spans="1:11" ht="15" customHeight="1">
      <c r="A49" s="16" t="s">
        <v>42</v>
      </c>
      <c r="B49" s="15">
        <v>14591</v>
      </c>
      <c r="C49" s="15">
        <v>6897</v>
      </c>
      <c r="D49" s="2">
        <v>7694</v>
      </c>
      <c r="E49" s="15">
        <f t="shared" si="1"/>
        <v>14319</v>
      </c>
      <c r="F49" s="15">
        <v>6754</v>
      </c>
      <c r="G49" s="2">
        <v>7565</v>
      </c>
      <c r="H49" s="29">
        <f t="shared" si="0"/>
        <v>-272</v>
      </c>
      <c r="K49" s="2"/>
    </row>
    <row r="50" spans="1:11" ht="15" customHeight="1">
      <c r="A50" s="16" t="s">
        <v>43</v>
      </c>
      <c r="B50" s="15">
        <v>4524</v>
      </c>
      <c r="C50" s="15">
        <v>2115</v>
      </c>
      <c r="D50" s="2">
        <v>2409</v>
      </c>
      <c r="E50" s="15">
        <f t="shared" si="1"/>
        <v>4373</v>
      </c>
      <c r="F50" s="15">
        <v>2039</v>
      </c>
      <c r="G50" s="2">
        <v>2334</v>
      </c>
      <c r="H50" s="29">
        <f t="shared" si="0"/>
        <v>-151</v>
      </c>
      <c r="K50" s="2"/>
    </row>
    <row r="51" spans="1:11" ht="15" customHeight="1">
      <c r="A51" s="16" t="s">
        <v>44</v>
      </c>
      <c r="B51" s="15">
        <v>608</v>
      </c>
      <c r="C51" s="15">
        <v>289</v>
      </c>
      <c r="D51" s="2">
        <v>319</v>
      </c>
      <c r="E51" s="15">
        <f t="shared" si="1"/>
        <v>582</v>
      </c>
      <c r="F51" s="15">
        <v>276</v>
      </c>
      <c r="G51" s="2">
        <v>306</v>
      </c>
      <c r="H51" s="29">
        <f t="shared" si="0"/>
        <v>-26</v>
      </c>
      <c r="K51" s="2"/>
    </row>
    <row r="52" spans="1:11" ht="15" customHeight="1">
      <c r="A52" s="16" t="s">
        <v>45</v>
      </c>
      <c r="B52" s="15">
        <v>1185</v>
      </c>
      <c r="C52" s="15">
        <v>557</v>
      </c>
      <c r="D52" s="2">
        <v>628</v>
      </c>
      <c r="E52" s="15">
        <f t="shared" si="1"/>
        <v>1157</v>
      </c>
      <c r="F52" s="15">
        <v>549</v>
      </c>
      <c r="G52" s="2">
        <v>608</v>
      </c>
      <c r="H52" s="29">
        <f t="shared" si="0"/>
        <v>-28</v>
      </c>
      <c r="K52" s="2"/>
    </row>
    <row r="53" spans="1:11" ht="15" customHeight="1">
      <c r="A53" s="16" t="s">
        <v>46</v>
      </c>
      <c r="B53" s="15">
        <v>326</v>
      </c>
      <c r="C53" s="15">
        <v>152</v>
      </c>
      <c r="D53" s="2">
        <v>174</v>
      </c>
      <c r="E53" s="15">
        <f t="shared" si="1"/>
        <v>317</v>
      </c>
      <c r="F53" s="15">
        <v>149</v>
      </c>
      <c r="G53" s="2">
        <v>168</v>
      </c>
      <c r="H53" s="29">
        <f t="shared" si="0"/>
        <v>-9</v>
      </c>
      <c r="K53" s="2"/>
    </row>
    <row r="54" spans="1:11" ht="15" customHeight="1">
      <c r="A54" s="16" t="s">
        <v>47</v>
      </c>
      <c r="B54" s="15">
        <v>2726</v>
      </c>
      <c r="C54" s="15">
        <v>1367</v>
      </c>
      <c r="D54" s="2">
        <v>1359</v>
      </c>
      <c r="E54" s="15">
        <f t="shared" si="1"/>
        <v>2660</v>
      </c>
      <c r="F54" s="15">
        <v>1341</v>
      </c>
      <c r="G54" s="2">
        <v>1319</v>
      </c>
      <c r="H54" s="29">
        <f t="shared" si="0"/>
        <v>-66</v>
      </c>
      <c r="K54" s="2"/>
    </row>
    <row r="55" spans="1:11" ht="15" customHeight="1">
      <c r="A55" s="16" t="s">
        <v>48</v>
      </c>
      <c r="B55" s="15">
        <v>769</v>
      </c>
      <c r="C55" s="15">
        <v>355</v>
      </c>
      <c r="D55" s="2">
        <v>414</v>
      </c>
      <c r="E55" s="15">
        <f t="shared" si="1"/>
        <v>752</v>
      </c>
      <c r="F55" s="15">
        <v>350</v>
      </c>
      <c r="G55" s="2">
        <v>402</v>
      </c>
      <c r="H55" s="29">
        <f t="shared" si="0"/>
        <v>-17</v>
      </c>
      <c r="K55" s="2"/>
    </row>
    <row r="56" spans="1:11" ht="15" customHeight="1">
      <c r="A56" s="16" t="s">
        <v>49</v>
      </c>
      <c r="B56" s="15">
        <v>455</v>
      </c>
      <c r="C56" s="15">
        <v>233</v>
      </c>
      <c r="D56" s="2">
        <v>222</v>
      </c>
      <c r="E56" s="15">
        <f t="shared" si="1"/>
        <v>439</v>
      </c>
      <c r="F56" s="15">
        <v>224</v>
      </c>
      <c r="G56" s="2">
        <v>215</v>
      </c>
      <c r="H56" s="29">
        <f t="shared" si="0"/>
        <v>-16</v>
      </c>
      <c r="K56" s="2"/>
    </row>
    <row r="57" spans="1:11" ht="15" customHeight="1">
      <c r="A57" s="16" t="s">
        <v>50</v>
      </c>
      <c r="B57" s="15">
        <v>1192</v>
      </c>
      <c r="C57" s="15">
        <v>567</v>
      </c>
      <c r="D57" s="2">
        <v>625</v>
      </c>
      <c r="E57" s="15">
        <f t="shared" si="1"/>
        <v>1161</v>
      </c>
      <c r="F57" s="15">
        <v>553</v>
      </c>
      <c r="G57" s="2">
        <v>608</v>
      </c>
      <c r="H57" s="29">
        <f t="shared" si="0"/>
        <v>-31</v>
      </c>
      <c r="K57" s="2"/>
    </row>
    <row r="58" spans="1:11" ht="15" customHeight="1" thickBot="1">
      <c r="A58" s="17" t="s">
        <v>51</v>
      </c>
      <c r="B58" s="18">
        <v>1519</v>
      </c>
      <c r="C58" s="18">
        <v>708</v>
      </c>
      <c r="D58" s="18">
        <v>811</v>
      </c>
      <c r="E58" s="18">
        <f t="shared" si="1"/>
        <v>1481</v>
      </c>
      <c r="F58" s="18">
        <v>694</v>
      </c>
      <c r="G58" s="18">
        <v>787</v>
      </c>
      <c r="H58" s="32">
        <f t="shared" si="0"/>
        <v>-38</v>
      </c>
      <c r="K58" s="2"/>
    </row>
    <row r="59" spans="1:11" ht="15" customHeight="1">
      <c r="A59" s="3" t="s">
        <v>57</v>
      </c>
      <c r="B59" s="21"/>
      <c r="C59" s="4"/>
      <c r="D59" s="22"/>
      <c r="E59" s="21"/>
      <c r="F59" s="4"/>
      <c r="G59" s="22"/>
      <c r="H59" s="21"/>
      <c r="K59" s="2"/>
    </row>
    <row r="60" spans="1:11" ht="14.25" customHeight="1">
      <c r="A60" s="19"/>
      <c r="B60" s="19"/>
      <c r="C60" s="19"/>
      <c r="D60" s="19"/>
      <c r="E60" s="19"/>
      <c r="F60" s="19"/>
      <c r="G60" s="19"/>
      <c r="H60" s="19"/>
      <c r="K60" s="20"/>
    </row>
    <row r="61" ht="12.75" customHeight="1">
      <c r="K61" s="20"/>
    </row>
    <row r="62" ht="12.75" customHeight="1">
      <c r="K62" s="20"/>
    </row>
    <row r="63" ht="12.75" customHeight="1">
      <c r="K63" s="20"/>
    </row>
    <row r="64" ht="12.75" customHeight="1">
      <c r="K64" s="20"/>
    </row>
    <row r="65" ht="12.75" customHeight="1">
      <c r="K65" s="20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sheetProtection/>
  <mergeCells count="4">
    <mergeCell ref="A1:H1"/>
    <mergeCell ref="A4:A5"/>
    <mergeCell ref="B4:D4"/>
    <mergeCell ref="E4:G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E6:H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2024-01-18T04:45:41Z</cp:lastPrinted>
  <dcterms:created xsi:type="dcterms:W3CDTF">2003-02-11T08:36:09Z</dcterms:created>
  <dcterms:modified xsi:type="dcterms:W3CDTF">2024-01-18T04:45:59Z</dcterms:modified>
  <cp:category/>
  <cp:version/>
  <cp:contentType/>
  <cp:contentStatus/>
</cp:coreProperties>
</file>