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>
    <mc:Choice Requires="x15">
      <x15ac:absPath xmlns:x15ac="http://schemas.microsoft.com/office/spreadsheetml/2010/11/ac" url="\\landisk-d8ffa2\Morgan共有Sever\00_奈良県福祉医療部障害福祉課こども発達支援係_医療的ケア児実態調査\2.一次調査用発送資料\"/>
    </mc:Choice>
  </mc:AlternateContent>
  <xr:revisionPtr revIDLastSave="0" documentId="13_ncr:1_{AA59E303-0A03-4989-B3DF-6DC219EDD544}" xr6:coauthVersionLast="47" xr6:coauthVersionMax="47" xr10:uidLastSave="{00000000-0000-0000-0000-000000000000}"/>
  <workbookProtection workbookAlgorithmName="SHA-512" workbookHashValue="4v8PugUv/1CNQILKvN4A2WMh2teFCcX2fbOq9DVzi2v5X39tuy/w79FsHW1jel45z+foNDjR12Uj0EVht3GK2g==" workbookSaltValue="YVkG/MRBvQ3xpMzWMKlBLg==" workbookSpinCount="100000" lockStructure="1"/>
  <bookViews>
    <workbookView xWindow="-17250" yWindow="1335" windowWidth="24735" windowHeight="14640" xr2:uid="{85F906EB-7481-430D-8FD6-F74A113CD778}"/>
  </bookViews>
  <sheets>
    <sheet name="調査票" sheetId="1" r:id="rId1"/>
    <sheet name="データ" sheetId="2" state="hidden" r:id="rId2"/>
  </sheets>
  <definedNames>
    <definedName name="_xlnm._FilterDatabase" localSheetId="0" hidden="1">調査票!$B$6:$J$10</definedName>
    <definedName name="_xlnm.Print_Area" localSheetId="0">調査票!$A$1:$L$99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S3" i="2" l="1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EV3" i="2"/>
  <c r="F85" i="1"/>
  <c r="ET3" i="2" s="1"/>
  <c r="GL3" i="2"/>
  <c r="GK3" i="2"/>
  <c r="GJ3" i="2"/>
  <c r="GN3" i="2"/>
  <c r="GM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U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D3" i="2"/>
  <c r="C3" i="2"/>
  <c r="B3" i="2"/>
  <c r="A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G85" i="1"/>
  <c r="GH3" i="2" s="1"/>
  <c r="E85" i="1"/>
  <c r="DF3" i="2" s="1"/>
  <c r="D85" i="1"/>
  <c r="BR3" i="2" s="1"/>
  <c r="G40" i="1"/>
  <c r="AD3" i="2" s="1"/>
  <c r="D86" i="1" l="1"/>
  <c r="GI3" i="2" s="1"/>
</calcChain>
</file>

<file path=xl/sharedStrings.xml><?xml version="1.0" encoding="utf-8"?>
<sst xmlns="http://schemas.openxmlformats.org/spreadsheetml/2006/main" count="327" uniqueCount="135">
  <si>
    <t>令和6年度 奈良県医療的ケア児実態調査アンケート</t>
    <rPh sb="6" eb="9">
      <t>ナラケン</t>
    </rPh>
    <rPh sb="9" eb="12">
      <t>イリョウテキ</t>
    </rPh>
    <rPh sb="14" eb="15">
      <t>ジ</t>
    </rPh>
    <rPh sb="15" eb="17">
      <t>ジッタイ</t>
    </rPh>
    <rPh sb="17" eb="19">
      <t>チョウサ</t>
    </rPh>
    <phoneticPr fontId="5"/>
  </si>
  <si>
    <t xml:space="preserve"> 連絡先</t>
    <rPh sb="1" eb="4">
      <t>レンラクサキ</t>
    </rPh>
    <phoneticPr fontId="7"/>
  </si>
  <si>
    <t>病院名</t>
    <rPh sb="0" eb="2">
      <t>ビョウイン</t>
    </rPh>
    <phoneticPr fontId="5"/>
  </si>
  <si>
    <t>担当者お名前</t>
    <rPh sb="0" eb="3">
      <t>タントウシャ</t>
    </rPh>
    <rPh sb="4" eb="6">
      <t>ナマエ</t>
    </rPh>
    <phoneticPr fontId="5"/>
  </si>
  <si>
    <t>複数の指定管理を行っている場合は主なもの１つを算定してください。</t>
    <rPh sb="0" eb="2">
      <t>フクスウ</t>
    </rPh>
    <rPh sb="3" eb="7">
      <t>シテイカンリ</t>
    </rPh>
    <rPh sb="8" eb="9">
      <t>オコナ</t>
    </rPh>
    <rPh sb="13" eb="15">
      <t>バアイ</t>
    </rPh>
    <rPh sb="16" eb="17">
      <t>オモ</t>
    </rPh>
    <rPh sb="23" eb="25">
      <t>サンテイ</t>
    </rPh>
    <phoneticPr fontId="3"/>
  </si>
  <si>
    <t>人数</t>
    <rPh sb="0" eb="2">
      <t>ニンズウ</t>
    </rPh>
    <phoneticPr fontId="3"/>
  </si>
  <si>
    <t>C101-2</t>
  </si>
  <si>
    <t>在宅小児低血糖症患者指導管理料</t>
  </si>
  <si>
    <t>C109</t>
    <phoneticPr fontId="3"/>
  </si>
  <si>
    <t>在宅寝たきり患者処置指導管理料</t>
  </si>
  <si>
    <t>C102</t>
  </si>
  <si>
    <t>在宅自己腹膜灌流指導管理料</t>
  </si>
  <si>
    <t>C110</t>
    <phoneticPr fontId="3"/>
  </si>
  <si>
    <t>在宅自己疼痛管理指導管理料</t>
  </si>
  <si>
    <t>C102-2</t>
  </si>
  <si>
    <t>在宅血液透析指導管理料</t>
  </si>
  <si>
    <t>C110-2</t>
    <phoneticPr fontId="3"/>
  </si>
  <si>
    <t>在宅振戦等刺激装置治療指導管理料</t>
  </si>
  <si>
    <t>C103</t>
  </si>
  <si>
    <t>在宅酸素療法指導管理料</t>
  </si>
  <si>
    <t>C110-3</t>
    <phoneticPr fontId="3"/>
  </si>
  <si>
    <t>在宅迷走神経電気刺激治療指導管理料</t>
  </si>
  <si>
    <t>C104</t>
  </si>
  <si>
    <t>在宅中心静脈栄養法指導管理料</t>
  </si>
  <si>
    <t>C110-4</t>
    <phoneticPr fontId="3"/>
  </si>
  <si>
    <t>在宅仙骨神経刺激療法指導管理料</t>
  </si>
  <si>
    <t>C105</t>
  </si>
  <si>
    <t>在宅成分栄養経管栄養法指導管理料</t>
  </si>
  <si>
    <t>C111</t>
    <phoneticPr fontId="3"/>
  </si>
  <si>
    <t>在宅肺高血圧症患者指導管理料</t>
  </si>
  <si>
    <t>C105-2</t>
  </si>
  <si>
    <t>在宅小児経管栄養法指導管理料</t>
  </si>
  <si>
    <t>C112</t>
    <phoneticPr fontId="3"/>
  </si>
  <si>
    <t>在宅気管切開患者指導管理料</t>
  </si>
  <si>
    <t>C105-3</t>
  </si>
  <si>
    <t>在宅半固形栄養経管栄養法指導管理料</t>
  </si>
  <si>
    <t>C114</t>
    <phoneticPr fontId="3"/>
  </si>
  <si>
    <t>在宅難治性皮膚疾患処置指導管理料</t>
  </si>
  <si>
    <t>C106</t>
  </si>
  <si>
    <t>在宅自己導尿指導管理料</t>
  </si>
  <si>
    <t>C116</t>
  </si>
  <si>
    <t>在宅植込型補助人工心臓(非拍動流型)指導管理料</t>
  </si>
  <si>
    <t>C107</t>
  </si>
  <si>
    <t>在宅人工呼吸指導管理料</t>
  </si>
  <si>
    <t>C117</t>
    <phoneticPr fontId="3"/>
  </si>
  <si>
    <t>在宅経腸投薬指導管理料</t>
  </si>
  <si>
    <t>C107-2</t>
  </si>
  <si>
    <t>在宅持続陽圧呼吸療法指導管理料</t>
  </si>
  <si>
    <t>C118</t>
  </si>
  <si>
    <t>在宅腫瘍治療電場療法指導管理料</t>
  </si>
  <si>
    <t>C107-3</t>
  </si>
  <si>
    <t>在宅ハイフローセラピー指導管理料</t>
  </si>
  <si>
    <t>C119</t>
  </si>
  <si>
    <t>在宅経肛門的自己洗腸指導管理料</t>
  </si>
  <si>
    <t>C108</t>
  </si>
  <si>
    <t>在宅悪性腫瘍等患者指導管理料</t>
  </si>
  <si>
    <t xml:space="preserve">合計 </t>
    <rPh sb="0" eb="2">
      <t>ゴウケイ</t>
    </rPh>
    <phoneticPr fontId="3"/>
  </si>
  <si>
    <t>市町村</t>
    <phoneticPr fontId="3"/>
  </si>
  <si>
    <t>年齢層</t>
    <rPh sb="0" eb="3">
      <t>ネンレイソウ</t>
    </rPh>
    <phoneticPr fontId="3"/>
  </si>
  <si>
    <t>奈良市</t>
  </si>
  <si>
    <t>三郷町</t>
  </si>
  <si>
    <t>吉野町</t>
  </si>
  <si>
    <t>大和高田市</t>
  </si>
  <si>
    <t>斑鳩町</t>
  </si>
  <si>
    <t>大淀町</t>
  </si>
  <si>
    <t>大和郡山市</t>
  </si>
  <si>
    <t>安堵町</t>
  </si>
  <si>
    <t>下市町</t>
  </si>
  <si>
    <t>天理市</t>
  </si>
  <si>
    <t>川西町</t>
  </si>
  <si>
    <t>黒滝村</t>
  </si>
  <si>
    <t>橿原市</t>
  </si>
  <si>
    <t>三宅町</t>
  </si>
  <si>
    <t>天川村</t>
  </si>
  <si>
    <t>桜井市</t>
  </si>
  <si>
    <t>田原本町</t>
  </si>
  <si>
    <t>野迫川村</t>
  </si>
  <si>
    <t>五條市</t>
  </si>
  <si>
    <t>曽爾村</t>
  </si>
  <si>
    <t>十津川村</t>
  </si>
  <si>
    <t>御所市</t>
  </si>
  <si>
    <t>御杖村</t>
  </si>
  <si>
    <t>下北山村</t>
  </si>
  <si>
    <t>生駒市</t>
  </si>
  <si>
    <t>高取町</t>
  </si>
  <si>
    <t>上北山村</t>
  </si>
  <si>
    <t>香芝市</t>
  </si>
  <si>
    <t>明日香村</t>
  </si>
  <si>
    <t>川上村</t>
  </si>
  <si>
    <t>葛城市</t>
  </si>
  <si>
    <t>上牧町</t>
  </si>
  <si>
    <t>東吉野村</t>
  </si>
  <si>
    <t>宇陀市</t>
  </si>
  <si>
    <t>王寺町</t>
  </si>
  <si>
    <t>山添村</t>
  </si>
  <si>
    <t>広陵町</t>
  </si>
  <si>
    <t>平群町</t>
  </si>
  <si>
    <t>河合町</t>
  </si>
  <si>
    <t xml:space="preserve">  ２次調査における調査票の配布方法についてお答えください。</t>
    <rPh sb="3" eb="4">
      <t>ジ</t>
    </rPh>
    <rPh sb="4" eb="6">
      <t>チョウサ</t>
    </rPh>
    <rPh sb="10" eb="13">
      <t>チョウサヒョウ</t>
    </rPh>
    <rPh sb="14" eb="16">
      <t>ハイフ</t>
    </rPh>
    <rPh sb="16" eb="18">
      <t>ホウホウ</t>
    </rPh>
    <rPh sb="23" eb="24">
      <t>コタ</t>
    </rPh>
    <phoneticPr fontId="7"/>
  </si>
  <si>
    <t>※ 今回の調査において、調査対象者がいない場合は本項目は記入不要です。</t>
    <phoneticPr fontId="3"/>
  </si>
  <si>
    <t>２．診察時等に手渡しする</t>
    <phoneticPr fontId="3"/>
  </si>
  <si>
    <t>３．郵送及び手渡しの両方で配布する</t>
    <phoneticPr fontId="3"/>
  </si>
  <si>
    <t xml:space="preserve">郵送 </t>
    <rPh sb="0" eb="2">
      <t>ユウソウ</t>
    </rPh>
    <phoneticPr fontId="3"/>
  </si>
  <si>
    <t>部</t>
    <rPh sb="0" eb="1">
      <t>ブ</t>
    </rPh>
    <phoneticPr fontId="3"/>
  </si>
  <si>
    <t xml:space="preserve">手渡し </t>
    <rPh sb="0" eb="2">
      <t>テワタ</t>
    </rPh>
    <phoneticPr fontId="3"/>
  </si>
  <si>
    <t>電話番号</t>
    <rPh sb="0" eb="2">
      <t>デンワ</t>
    </rPh>
    <rPh sb="2" eb="4">
      <t>バンゴウ</t>
    </rPh>
    <phoneticPr fontId="5"/>
  </si>
  <si>
    <t>担当者の所属</t>
    <phoneticPr fontId="5"/>
  </si>
  <si>
    <t>0～5歳</t>
  </si>
  <si>
    <t>6～15歳</t>
  </si>
  <si>
    <t>16～18歳</t>
  </si>
  <si>
    <t>年齢層別計</t>
  </si>
  <si>
    <t>総計</t>
  </si>
  <si>
    <t>１．本人へ郵送する</t>
  </si>
  <si>
    <t>必要数：</t>
    <rPh sb="0" eb="2">
      <t>ヒツヨウ</t>
    </rPh>
    <rPh sb="2" eb="3">
      <t>スウ</t>
    </rPh>
    <phoneticPr fontId="3"/>
  </si>
  <si>
    <t>※ 合計値は自動で算出されます。</t>
    <rPh sb="2" eb="5">
      <t>ゴウケイチ</t>
    </rPh>
    <rPh sb="6" eb="8">
      <t>ジドウ</t>
    </rPh>
    <rPh sb="9" eb="11">
      <t>サンシュツ</t>
    </rPh>
    <phoneticPr fontId="3"/>
  </si>
  <si>
    <t>人数は数字のみをご記入ください。単位は不要です。</t>
    <rPh sb="0" eb="2">
      <t>ニンズウ</t>
    </rPh>
    <rPh sb="3" eb="5">
      <t>スウジ</t>
    </rPh>
    <rPh sb="9" eb="11">
      <t>キニュウ</t>
    </rPh>
    <rPh sb="16" eb="18">
      <t>タンイ</t>
    </rPh>
    <rPh sb="19" eb="21">
      <t>フヨウ</t>
    </rPh>
    <phoneticPr fontId="3"/>
  </si>
  <si>
    <t>配布方法リンク先</t>
    <rPh sb="0" eb="4">
      <t>ハイフホウホウ</t>
    </rPh>
    <rPh sb="7" eb="8">
      <t>サキ</t>
    </rPh>
    <phoneticPr fontId="3"/>
  </si>
  <si>
    <t>在宅療養指導管理料科目</t>
    <phoneticPr fontId="5"/>
  </si>
  <si>
    <t xml:space="preserve">在宅療養指導管理料科目合計 </t>
    <rPh sb="11" eb="13">
      <t>ゴウケイ</t>
    </rPh>
    <phoneticPr fontId="3"/>
  </si>
  <si>
    <t>0～5歳合計</t>
    <rPh sb="4" eb="6">
      <t>ゴウケイ</t>
    </rPh>
    <phoneticPr fontId="5"/>
  </si>
  <si>
    <t>6～15歳合計</t>
    <rPh sb="5" eb="7">
      <t>ゴウケイ</t>
    </rPh>
    <phoneticPr fontId="5"/>
  </si>
  <si>
    <t>16～18歳合計</t>
    <rPh sb="6" eb="8">
      <t>ゴウケイ</t>
    </rPh>
    <phoneticPr fontId="5"/>
  </si>
  <si>
    <t>年齢層総計</t>
    <rPh sb="0" eb="3">
      <t>ネンレイソウ</t>
    </rPh>
    <rPh sb="3" eb="5">
      <t>ソウケイ</t>
    </rPh>
    <phoneticPr fontId="5"/>
  </si>
  <si>
    <t>配布方法</t>
    <rPh sb="0" eb="4">
      <t>ハイフホウホウ</t>
    </rPh>
    <phoneticPr fontId="5"/>
  </si>
  <si>
    <t>郵送</t>
    <rPh sb="0" eb="2">
      <t>ユウソウ</t>
    </rPh>
    <phoneticPr fontId="5"/>
  </si>
  <si>
    <t>手渡し</t>
    <rPh sb="0" eb="2">
      <t>テワタ</t>
    </rPh>
    <phoneticPr fontId="5"/>
  </si>
  <si>
    <t>両方</t>
    <rPh sb="0" eb="2">
      <t>リョウホウ</t>
    </rPh>
    <phoneticPr fontId="5"/>
  </si>
  <si>
    <t>部数</t>
    <rPh sb="0" eb="2">
      <t>ブスウ</t>
    </rPh>
    <phoneticPr fontId="5"/>
  </si>
  <si>
    <t>在宅療養指導管理料</t>
    <phoneticPr fontId="3"/>
  </si>
  <si>
    <t>部　　※ 郵送で配布いただける場合、切手を貼付した状態で配布いたします。</t>
    <rPh sb="0" eb="1">
      <t>ブ</t>
    </rPh>
    <phoneticPr fontId="3"/>
  </si>
  <si>
    <r>
      <rPr>
        <sz val="11"/>
        <color theme="1"/>
        <rFont val="Meiryo UI"/>
        <family val="3"/>
        <charset val="128"/>
      </rPr>
      <t xml:space="preserve">  </t>
    </r>
    <r>
      <rPr>
        <b/>
        <sz val="11"/>
        <color theme="1"/>
        <rFont val="Meiryo UI"/>
        <family val="3"/>
        <charset val="128"/>
      </rPr>
      <t>令和5年6月</t>
    </r>
    <r>
      <rPr>
        <sz val="11"/>
        <color theme="1"/>
        <rFont val="Meiryo UI"/>
        <family val="3"/>
        <charset val="128"/>
      </rPr>
      <t>に下記在宅療養指導管理料を算定されている</t>
    </r>
    <r>
      <rPr>
        <b/>
        <sz val="11"/>
        <color theme="1"/>
        <rFont val="Meiryo UI"/>
        <family val="3"/>
        <charset val="128"/>
      </rPr>
      <t>人数</t>
    </r>
    <r>
      <rPr>
        <sz val="11"/>
        <color theme="1"/>
        <rFont val="Meiryo UI"/>
        <family val="3"/>
        <charset val="128"/>
      </rPr>
      <t>を診療報酬毎にお答えください。</t>
    </r>
    <rPh sb="2" eb="4">
      <t>レイワ</t>
    </rPh>
    <rPh sb="5" eb="6">
      <t>ネン</t>
    </rPh>
    <rPh sb="7" eb="8">
      <t>ガツ</t>
    </rPh>
    <rPh sb="9" eb="11">
      <t>カキ</t>
    </rPh>
    <rPh sb="11" eb="13">
      <t>ザイタク</t>
    </rPh>
    <rPh sb="13" eb="15">
      <t>リョウヨウ</t>
    </rPh>
    <rPh sb="15" eb="17">
      <t>シドウ</t>
    </rPh>
    <rPh sb="17" eb="19">
      <t>カンリ</t>
    </rPh>
    <rPh sb="19" eb="20">
      <t>リョウ</t>
    </rPh>
    <rPh sb="21" eb="23">
      <t>サンテイ</t>
    </rPh>
    <rPh sb="28" eb="30">
      <t>ニンズウ</t>
    </rPh>
    <rPh sb="31" eb="33">
      <t>シンリョウ</t>
    </rPh>
    <rPh sb="33" eb="35">
      <t>ホウシュウ</t>
    </rPh>
    <rPh sb="35" eb="36">
      <t>ゴト</t>
    </rPh>
    <rPh sb="38" eb="39">
      <t>コタ</t>
    </rPh>
    <phoneticPr fontId="7"/>
  </si>
  <si>
    <r>
      <t xml:space="preserve">  上記で対象となった方の</t>
    </r>
    <r>
      <rPr>
        <b/>
        <sz val="11"/>
        <color theme="1"/>
        <rFont val="Meiryo UI"/>
        <family val="3"/>
        <charset val="128"/>
      </rPr>
      <t>人数</t>
    </r>
    <r>
      <rPr>
        <sz val="11"/>
        <color theme="1"/>
        <rFont val="Meiryo UI"/>
        <family val="3"/>
        <charset val="128"/>
      </rPr>
      <t>を市町村・年齢層別にお答えください。</t>
    </r>
    <rPh sb="2" eb="4">
      <t>ジョウキ</t>
    </rPh>
    <rPh sb="5" eb="7">
      <t>タイショウ</t>
    </rPh>
    <rPh sb="11" eb="12">
      <t>ホウ</t>
    </rPh>
    <rPh sb="13" eb="15">
      <t>ニンズウ</t>
    </rPh>
    <rPh sb="16" eb="19">
      <t>シチョウソン</t>
    </rPh>
    <rPh sb="20" eb="23">
      <t>ネンレイソウ</t>
    </rPh>
    <rPh sb="23" eb="24">
      <t>ベツ</t>
    </rPh>
    <rPh sb="26" eb="27">
      <t>コタ</t>
    </rPh>
    <phoneticPr fontId="7"/>
  </si>
  <si>
    <t>19～39歳</t>
    <phoneticPr fontId="3"/>
  </si>
  <si>
    <t>19～39歳</t>
    <phoneticPr fontId="5"/>
  </si>
  <si>
    <t>19～39歳合計</t>
    <rPh sb="6" eb="8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</si>
</sst>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ゴシック"/>
      <family val="2"/>
      <charset val="128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6" fillId="2" borderId="4" xfId="1" applyFont="1" applyFill="1" applyBorder="1">
      <alignment vertical="center"/>
    </xf>
    <xf numFmtId="0" fontId="6" fillId="2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5" xfId="1" applyFont="1" applyFill="1" applyBorder="1">
      <alignment vertical="center"/>
    </xf>
    <xf numFmtId="0" fontId="9" fillId="2" borderId="6" xfId="1" applyFont="1" applyFill="1" applyBorder="1">
      <alignment vertical="center"/>
    </xf>
    <xf numFmtId="0" fontId="2" fillId="4" borderId="7" xfId="0" applyFont="1" applyFill="1" applyBorder="1" applyAlignment="1">
      <alignment horizontal="centerContinuous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2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1" applyFont="1" applyAlignment="1">
      <alignment horizontal="right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0" fillId="4" borderId="38" xfId="0" applyFont="1" applyFill="1" applyBorder="1" applyAlignment="1">
      <alignment horizontal="right" vertical="center"/>
    </xf>
    <xf numFmtId="0" fontId="2" fillId="4" borderId="38" xfId="0" applyFont="1" applyFill="1" applyBorder="1" applyAlignment="1">
      <alignment horizontal="left" vertical="center"/>
    </xf>
    <xf numFmtId="0" fontId="2" fillId="0" borderId="45" xfId="1" applyFont="1" applyBorder="1">
      <alignment vertical="center"/>
    </xf>
    <xf numFmtId="0" fontId="2" fillId="0" borderId="46" xfId="1" applyFont="1" applyBorder="1">
      <alignment vertical="center"/>
    </xf>
    <xf numFmtId="0" fontId="2" fillId="0" borderId="47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54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top"/>
    </xf>
    <xf numFmtId="0" fontId="2" fillId="0" borderId="0" xfId="2" applyFont="1" applyAlignment="1">
      <alignment vertical="center" wrapText="1"/>
    </xf>
    <xf numFmtId="0" fontId="8" fillId="0" borderId="0" xfId="2" applyFont="1">
      <alignment vertical="center"/>
    </xf>
    <xf numFmtId="0" fontId="2" fillId="0" borderId="54" xfId="2" applyFont="1" applyBorder="1">
      <alignment vertical="center"/>
    </xf>
    <xf numFmtId="0" fontId="2" fillId="0" borderId="55" xfId="2" applyFont="1" applyBorder="1">
      <alignment vertical="center"/>
    </xf>
    <xf numFmtId="0" fontId="8" fillId="0" borderId="55" xfId="2" applyFont="1" applyBorder="1">
      <alignment vertical="center"/>
    </xf>
    <xf numFmtId="0" fontId="2" fillId="0" borderId="53" xfId="2" applyFont="1" applyBorder="1">
      <alignment vertical="center"/>
    </xf>
    <xf numFmtId="176" fontId="6" fillId="0" borderId="11" xfId="1" applyNumberFormat="1" applyFont="1" applyBorder="1" applyAlignment="1" applyProtection="1">
      <alignment horizontal="right"/>
      <protection locked="0"/>
    </xf>
    <xf numFmtId="176" fontId="6" fillId="0" borderId="12" xfId="1" applyNumberFormat="1" applyFont="1" applyBorder="1" applyAlignment="1" applyProtection="1">
      <alignment horizontal="right"/>
      <protection locked="0"/>
    </xf>
    <xf numFmtId="176" fontId="6" fillId="0" borderId="43" xfId="1" applyNumberFormat="1" applyFont="1" applyBorder="1" applyAlignment="1" applyProtection="1">
      <alignment horizontal="right" vertical="center"/>
      <protection locked="0"/>
    </xf>
    <xf numFmtId="176" fontId="6" fillId="0" borderId="12" xfId="1" applyNumberFormat="1" applyFont="1" applyBorder="1" applyAlignment="1" applyProtection="1">
      <alignment horizontal="right" vertical="center"/>
      <protection locked="0"/>
    </xf>
    <xf numFmtId="176" fontId="6" fillId="0" borderId="14" xfId="1" applyNumberFormat="1" applyFont="1" applyBorder="1" applyAlignment="1" applyProtection="1">
      <alignment horizontal="right" vertical="center"/>
      <protection locked="0"/>
    </xf>
    <xf numFmtId="176" fontId="6" fillId="0" borderId="16" xfId="1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8" fillId="0" borderId="0" xfId="1" applyFont="1" applyAlignment="1">
      <alignment horizontal="right" vertical="top"/>
    </xf>
    <xf numFmtId="0" fontId="2" fillId="0" borderId="7" xfId="1" applyFont="1" applyBorder="1" applyProtection="1">
      <alignment vertical="center"/>
      <protection locked="0"/>
    </xf>
    <xf numFmtId="49" fontId="2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0" fontId="12" fillId="0" borderId="46" xfId="1" applyFont="1" applyBorder="1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12" fillId="0" borderId="51" xfId="1" applyFont="1" applyBorder="1" applyProtection="1">
      <alignment vertical="center"/>
      <protection locked="0"/>
    </xf>
    <xf numFmtId="0" fontId="0" fillId="4" borderId="0" xfId="0" applyFill="1">
      <alignment vertical="center"/>
    </xf>
    <xf numFmtId="0" fontId="2" fillId="4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0" borderId="13" xfId="1" applyFont="1" applyBorder="1" applyAlignment="1">
      <alignment vertical="center" shrinkToFit="1"/>
    </xf>
    <xf numFmtId="0" fontId="2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176" fontId="6" fillId="0" borderId="21" xfId="1" applyNumberFormat="1" applyFont="1" applyBorder="1" applyProtection="1">
      <alignment vertical="center"/>
      <protection locked="0"/>
    </xf>
    <xf numFmtId="176" fontId="6" fillId="0" borderId="33" xfId="1" applyNumberFormat="1" applyFont="1" applyBorder="1" applyProtection="1">
      <alignment vertical="center"/>
      <protection locked="0"/>
    </xf>
    <xf numFmtId="176" fontId="6" fillId="0" borderId="22" xfId="1" applyNumberFormat="1" applyFont="1" applyBorder="1" applyProtection="1">
      <alignment vertical="center"/>
      <protection locked="0"/>
    </xf>
    <xf numFmtId="176" fontId="6" fillId="0" borderId="23" xfId="1" applyNumberFormat="1" applyFont="1" applyBorder="1" applyProtection="1">
      <alignment vertical="center"/>
      <protection locked="0"/>
    </xf>
    <xf numFmtId="176" fontId="6" fillId="0" borderId="9" xfId="1" applyNumberFormat="1" applyFont="1" applyBorder="1" applyProtection="1">
      <alignment vertical="center"/>
      <protection locked="0"/>
    </xf>
    <xf numFmtId="176" fontId="6" fillId="0" borderId="24" xfId="1" applyNumberFormat="1" applyFont="1" applyBorder="1" applyProtection="1">
      <alignment vertical="center"/>
      <protection locked="0"/>
    </xf>
    <xf numFmtId="176" fontId="6" fillId="0" borderId="25" xfId="1" applyNumberFormat="1" applyFont="1" applyBorder="1" applyProtection="1">
      <alignment vertical="center"/>
      <protection locked="0"/>
    </xf>
    <xf numFmtId="176" fontId="6" fillId="0" borderId="37" xfId="1" applyNumberFormat="1" applyFont="1" applyBorder="1" applyProtection="1">
      <alignment vertical="center"/>
      <protection locked="0"/>
    </xf>
    <xf numFmtId="176" fontId="6" fillId="0" borderId="26" xfId="1" applyNumberFormat="1" applyFont="1" applyBorder="1" applyProtection="1">
      <alignment vertical="center"/>
      <protection locked="0"/>
    </xf>
    <xf numFmtId="176" fontId="6" fillId="0" borderId="29" xfId="1" applyNumberFormat="1" applyFont="1" applyBorder="1" applyProtection="1">
      <alignment vertical="center"/>
      <protection locked="0"/>
    </xf>
    <xf numFmtId="176" fontId="6" fillId="0" borderId="35" xfId="1" applyNumberFormat="1" applyFont="1" applyBorder="1" applyProtection="1">
      <alignment vertical="center"/>
      <protection locked="0"/>
    </xf>
    <xf numFmtId="176" fontId="6" fillId="0" borderId="30" xfId="1" applyNumberFormat="1" applyFont="1" applyBorder="1" applyProtection="1">
      <alignment vertical="center"/>
      <protection locked="0"/>
    </xf>
    <xf numFmtId="176" fontId="6" fillId="0" borderId="27" xfId="1" applyNumberFormat="1" applyFont="1" applyBorder="1" applyProtection="1">
      <alignment vertical="center"/>
      <protection locked="0"/>
    </xf>
    <xf numFmtId="176" fontId="6" fillId="0" borderId="34" xfId="1" applyNumberFormat="1" applyFont="1" applyBorder="1" applyProtection="1">
      <alignment vertical="center"/>
      <protection locked="0"/>
    </xf>
    <xf numFmtId="176" fontId="6" fillId="0" borderId="28" xfId="1" applyNumberFormat="1" applyFont="1" applyBorder="1" applyProtection="1">
      <alignment vertical="center"/>
      <protection locked="0"/>
    </xf>
    <xf numFmtId="176" fontId="6" fillId="0" borderId="32" xfId="1" applyNumberFormat="1" applyFont="1" applyBorder="1" applyProtection="1">
      <alignment vertical="center"/>
      <protection locked="0"/>
    </xf>
    <xf numFmtId="176" fontId="6" fillId="0" borderId="36" xfId="1" applyNumberFormat="1" applyFont="1" applyBorder="1" applyProtection="1">
      <alignment vertical="center"/>
      <protection locked="0"/>
    </xf>
    <xf numFmtId="176" fontId="6" fillId="0" borderId="31" xfId="1" applyNumberFormat="1" applyFont="1" applyBorder="1" applyProtection="1">
      <alignment vertical="center"/>
      <protection locked="0"/>
    </xf>
    <xf numFmtId="0" fontId="6" fillId="0" borderId="39" xfId="1" applyFont="1" applyBorder="1" applyProtection="1">
      <alignment vertical="center"/>
      <protection locked="0"/>
    </xf>
    <xf numFmtId="176" fontId="6" fillId="0" borderId="61" xfId="1" applyNumberFormat="1" applyFont="1" applyBorder="1" applyProtection="1">
      <alignment vertical="center"/>
      <protection locked="0"/>
    </xf>
    <xf numFmtId="176" fontId="6" fillId="0" borderId="5" xfId="1" applyNumberFormat="1" applyFont="1" applyBorder="1" applyProtection="1">
      <alignment vertical="center"/>
      <protection locked="0"/>
    </xf>
    <xf numFmtId="176" fontId="6" fillId="0" borderId="41" xfId="1" applyNumberFormat="1" applyFont="1" applyBorder="1" applyProtection="1">
      <alignment vertical="center"/>
      <protection locked="0"/>
    </xf>
    <xf numFmtId="176" fontId="6" fillId="0" borderId="63" xfId="1" applyNumberFormat="1" applyFont="1" applyBorder="1" applyProtection="1">
      <alignment vertical="center"/>
      <protection locked="0"/>
    </xf>
    <xf numFmtId="176" fontId="6" fillId="0" borderId="64" xfId="1" applyNumberFormat="1" applyFont="1" applyBorder="1" applyProtection="1">
      <alignment vertical="center"/>
      <protection locked="0"/>
    </xf>
    <xf numFmtId="176" fontId="6" fillId="0" borderId="65" xfId="1" applyNumberFormat="1" applyFont="1" applyBorder="1" applyProtection="1">
      <alignment vertical="center"/>
      <protection locked="0"/>
    </xf>
    <xf numFmtId="176" fontId="6" fillId="3" borderId="19" xfId="1" applyNumberFormat="1" applyFont="1" applyFill="1" applyBorder="1" applyAlignment="1">
      <alignment horizontal="right" vertical="center"/>
    </xf>
    <xf numFmtId="176" fontId="6" fillId="3" borderId="29" xfId="1" applyNumberFormat="1" applyFont="1" applyFill="1" applyBorder="1">
      <alignment vertical="center"/>
    </xf>
    <xf numFmtId="176" fontId="6" fillId="3" borderId="35" xfId="1" applyNumberFormat="1" applyFont="1" applyFill="1" applyBorder="1">
      <alignment vertical="center"/>
    </xf>
    <xf numFmtId="176" fontId="6" fillId="3" borderId="30" xfId="1" applyNumberFormat="1" applyFont="1" applyFill="1" applyBorder="1">
      <alignment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4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 shrinkToFit="1"/>
    </xf>
    <xf numFmtId="0" fontId="2" fillId="4" borderId="5" xfId="1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6" fillId="3" borderId="40" xfId="1" applyNumberFormat="1" applyFont="1" applyFill="1" applyBorder="1">
      <alignment vertical="center"/>
    </xf>
    <xf numFmtId="176" fontId="6" fillId="3" borderId="41" xfId="1" applyNumberFormat="1" applyFont="1" applyFill="1" applyBorder="1">
      <alignment vertical="center"/>
    </xf>
    <xf numFmtId="176" fontId="6" fillId="3" borderId="42" xfId="1" applyNumberFormat="1" applyFont="1" applyFill="1" applyBorder="1">
      <alignment vertical="center"/>
    </xf>
    <xf numFmtId="49" fontId="2" fillId="0" borderId="60" xfId="1" quotePrefix="1" applyNumberFormat="1" applyFont="1" applyBorder="1" applyAlignment="1" applyProtection="1">
      <alignment vertical="center" wrapText="1"/>
      <protection locked="0"/>
    </xf>
    <xf numFmtId="49" fontId="2" fillId="0" borderId="61" xfId="1" quotePrefix="1" applyNumberFormat="1" applyFont="1" applyBorder="1" applyAlignment="1" applyProtection="1">
      <alignment vertical="center" wrapText="1"/>
      <protection locked="0"/>
    </xf>
    <xf numFmtId="49" fontId="2" fillId="0" borderId="62" xfId="1" quotePrefix="1" applyNumberFormat="1" applyFont="1" applyBorder="1" applyAlignment="1" applyProtection="1">
      <alignment vertical="center" wrapText="1"/>
      <protection locked="0"/>
    </xf>
    <xf numFmtId="49" fontId="2" fillId="0" borderId="4" xfId="1" quotePrefix="1" applyNumberFormat="1" applyFont="1" applyBorder="1" applyAlignment="1" applyProtection="1">
      <alignment vertical="center" wrapText="1"/>
      <protection locked="0"/>
    </xf>
    <xf numFmtId="49" fontId="2" fillId="0" borderId="5" xfId="1" quotePrefix="1" applyNumberFormat="1" applyFont="1" applyBorder="1" applyAlignment="1" applyProtection="1">
      <alignment vertical="center" wrapText="1"/>
      <protection locked="0"/>
    </xf>
    <xf numFmtId="49" fontId="2" fillId="0" borderId="6" xfId="1" quotePrefix="1" applyNumberFormat="1" applyFont="1" applyBorder="1" applyAlignment="1" applyProtection="1">
      <alignment vertical="center" wrapText="1"/>
      <protection locked="0"/>
    </xf>
    <xf numFmtId="49" fontId="2" fillId="0" borderId="40" xfId="1" quotePrefix="1" applyNumberFormat="1" applyFont="1" applyBorder="1" applyAlignment="1" applyProtection="1">
      <alignment vertical="center" wrapText="1"/>
      <protection locked="0"/>
    </xf>
    <xf numFmtId="49" fontId="2" fillId="0" borderId="41" xfId="1" quotePrefix="1" applyNumberFormat="1" applyFont="1" applyBorder="1" applyAlignment="1" applyProtection="1">
      <alignment vertical="center" wrapText="1"/>
      <protection locked="0"/>
    </xf>
    <xf numFmtId="49" fontId="2" fillId="0" borderId="42" xfId="1" quotePrefix="1" applyNumberFormat="1" applyFont="1" applyBorder="1" applyAlignment="1" applyProtection="1">
      <alignment vertical="center" wrapText="1"/>
      <protection locked="0"/>
    </xf>
  </cellXfs>
  <cellStyles count="3">
    <cellStyle name="標準" xfId="0" builtinId="0"/>
    <cellStyle name="標準 2" xfId="2" xr:uid="{CFB9FE64-EAB1-41AC-822D-7C354D9CD2C2}"/>
    <cellStyle name="標準 3" xfId="1" xr:uid="{656A2572-6614-44FF-87DF-282E4990F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O$90" lockText="1" noThreeD="1"/>
</file>

<file path=xl/ctrlProps/ctrlProp2.xml><?xml version="1.0" encoding="utf-8"?>
<formControlPr xmlns="http://schemas.microsoft.com/office/spreadsheetml/2009/9/main" objectType="CheckBox" fmlaLink="$O$91" lockText="1" noThreeD="1"/>
</file>

<file path=xl/ctrlProps/ctrlProp3.xml><?xml version="1.0" encoding="utf-8"?>
<formControlPr xmlns="http://schemas.microsoft.com/office/spreadsheetml/2009/9/main" objectType="CheckBox" fmlaLink="$O$9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98</xdr:row>
      <xdr:rowOff>9524</xdr:rowOff>
    </xdr:from>
    <xdr:to>
      <xdr:col>11</xdr:col>
      <xdr:colOff>0</xdr:colOff>
      <xdr:row>98</xdr:row>
      <xdr:rowOff>228599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0" y="10515599"/>
          <a:ext cx="7048500" cy="219075"/>
        </a:xfrm>
        <a:prstGeom prst="rect">
          <a:avLst/>
        </a:prstGeom>
        <a:solidFill>
          <a:schemeClr val="bg1">
            <a:lumMod val="85000"/>
          </a:schemeClr>
        </a:solidFill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tIns="0" bIns="0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ご協力ありがとうございました。調査は以上です。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89</xdr:row>
          <xdr:rowOff>9525</xdr:rowOff>
        </xdr:from>
        <xdr:to>
          <xdr:col>2</xdr:col>
          <xdr:colOff>19050</xdr:colOff>
          <xdr:row>89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90</xdr:row>
          <xdr:rowOff>9525</xdr:rowOff>
        </xdr:from>
        <xdr:to>
          <xdr:col>2</xdr:col>
          <xdr:colOff>19050</xdr:colOff>
          <xdr:row>90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91</xdr:row>
          <xdr:rowOff>9525</xdr:rowOff>
        </xdr:from>
        <xdr:to>
          <xdr:col>2</xdr:col>
          <xdr:colOff>19050</xdr:colOff>
          <xdr:row>91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FBCF-D184-4315-99BC-9E04595568CD}">
  <dimension ref="A1:R100"/>
  <sheetViews>
    <sheetView showGridLines="0" tabSelected="1" zoomScaleNormal="100" zoomScaleSheetLayoutView="100" workbookViewId="0">
      <selection activeCell="D6" sqref="D6:K6"/>
    </sheetView>
  </sheetViews>
  <sheetFormatPr defaultColWidth="10.140625" defaultRowHeight="22.5" customHeight="1" x14ac:dyDescent="0.15"/>
  <cols>
    <col min="1" max="1" width="1.42578125" style="1" customWidth="1"/>
    <col min="2" max="2" width="4.28515625" style="1" customWidth="1"/>
    <col min="3" max="3" width="11.42578125" style="1" customWidth="1"/>
    <col min="4" max="9" width="12.85546875" style="1" customWidth="1"/>
    <col min="10" max="10" width="1.42578125" style="1" customWidth="1"/>
    <col min="11" max="11" width="6.140625" style="1" customWidth="1"/>
    <col min="12" max="12" width="1.5703125" style="1" customWidth="1"/>
    <col min="13" max="13" width="1.28515625" style="1" customWidth="1"/>
    <col min="14" max="14" width="9.28515625" style="1" customWidth="1"/>
    <col min="15" max="15" width="10.140625" style="1" hidden="1" customWidth="1"/>
    <col min="16" max="16384" width="10.140625" style="1"/>
  </cols>
  <sheetData>
    <row r="1" spans="2:15" ht="7.5" customHeight="1" thickBot="1" x14ac:dyDescent="0.2">
      <c r="M1" s="34"/>
    </row>
    <row r="2" spans="2:15" ht="24" customHeight="1" thickBot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M2" s="34"/>
    </row>
    <row r="3" spans="2:15" ht="7.5" customHeight="1" thickTop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M3" s="34"/>
    </row>
    <row r="4" spans="2:15" ht="18.75" customHeight="1" x14ac:dyDescent="0.15">
      <c r="B4" s="5" t="s">
        <v>1</v>
      </c>
      <c r="C4" s="6"/>
      <c r="D4" s="6"/>
      <c r="E4" s="6"/>
      <c r="F4" s="6"/>
      <c r="G4" s="6"/>
      <c r="H4" s="6"/>
      <c r="I4" s="6"/>
      <c r="J4" s="6"/>
      <c r="K4" s="7"/>
      <c r="M4" s="34"/>
    </row>
    <row r="5" spans="2:15" ht="6" customHeight="1" thickBot="1" x14ac:dyDescent="0.2">
      <c r="M5" s="34"/>
    </row>
    <row r="6" spans="2:15" ht="19.5" customHeight="1" x14ac:dyDescent="0.15">
      <c r="B6" s="104" t="s">
        <v>2</v>
      </c>
      <c r="C6" s="105"/>
      <c r="D6" s="116"/>
      <c r="E6" s="117"/>
      <c r="F6" s="117"/>
      <c r="G6" s="117"/>
      <c r="H6" s="117"/>
      <c r="I6" s="117"/>
      <c r="J6" s="117"/>
      <c r="K6" s="118"/>
      <c r="M6" s="34"/>
      <c r="O6" s="55"/>
    </row>
    <row r="7" spans="2:15" ht="19.5" customHeight="1" x14ac:dyDescent="0.15">
      <c r="B7" s="104" t="s">
        <v>105</v>
      </c>
      <c r="C7" s="105"/>
      <c r="D7" s="119"/>
      <c r="E7" s="120"/>
      <c r="F7" s="120"/>
      <c r="G7" s="120"/>
      <c r="H7" s="120"/>
      <c r="I7" s="120"/>
      <c r="J7" s="120"/>
      <c r="K7" s="121"/>
      <c r="M7" s="34"/>
      <c r="O7" s="55"/>
    </row>
    <row r="8" spans="2:15" ht="19.5" customHeight="1" x14ac:dyDescent="0.15">
      <c r="B8" s="104" t="s">
        <v>3</v>
      </c>
      <c r="C8" s="105"/>
      <c r="D8" s="119"/>
      <c r="E8" s="120"/>
      <c r="F8" s="120"/>
      <c r="G8" s="120"/>
      <c r="H8" s="120"/>
      <c r="I8" s="120"/>
      <c r="J8" s="120"/>
      <c r="K8" s="121"/>
      <c r="M8" s="34"/>
      <c r="O8" s="55"/>
    </row>
    <row r="9" spans="2:15" ht="19.5" customHeight="1" thickBot="1" x14ac:dyDescent="0.2">
      <c r="B9" s="104" t="s">
        <v>106</v>
      </c>
      <c r="C9" s="105"/>
      <c r="D9" s="122"/>
      <c r="E9" s="123"/>
      <c r="F9" s="123"/>
      <c r="G9" s="123"/>
      <c r="H9" s="123"/>
      <c r="I9" s="123"/>
      <c r="J9" s="123"/>
      <c r="K9" s="124"/>
      <c r="M9" s="34"/>
      <c r="O9" s="55"/>
    </row>
    <row r="10" spans="2:15" ht="9" customHeight="1" x14ac:dyDescent="0.15">
      <c r="B10" s="36"/>
      <c r="C10" s="36"/>
      <c r="M10" s="34"/>
    </row>
    <row r="11" spans="2:15" ht="18.75" customHeight="1" x14ac:dyDescent="0.15">
      <c r="B11" s="8" t="s">
        <v>130</v>
      </c>
      <c r="C11" s="9"/>
      <c r="D11" s="9"/>
      <c r="E11" s="9"/>
      <c r="F11" s="9"/>
      <c r="G11" s="9"/>
      <c r="H11" s="9"/>
      <c r="I11" s="9"/>
      <c r="J11" s="9"/>
      <c r="K11" s="10"/>
      <c r="M11" s="34"/>
    </row>
    <row r="12" spans="2:15" ht="16.5" customHeight="1" x14ac:dyDescent="0.15">
      <c r="B12" s="1" t="s">
        <v>4</v>
      </c>
      <c r="M12" s="34"/>
    </row>
    <row r="13" spans="2:15" ht="16.5" customHeight="1" x14ac:dyDescent="0.15">
      <c r="B13" s="1" t="s">
        <v>115</v>
      </c>
      <c r="M13" s="34"/>
    </row>
    <row r="14" spans="2:15" ht="16.5" customHeight="1" thickBot="1" x14ac:dyDescent="0.2">
      <c r="B14" s="11" t="s">
        <v>128</v>
      </c>
      <c r="C14" s="11"/>
      <c r="D14" s="11"/>
      <c r="E14" s="11"/>
      <c r="F14" s="11"/>
      <c r="G14" s="12" t="s">
        <v>5</v>
      </c>
      <c r="M14" s="34"/>
    </row>
    <row r="15" spans="2:15" ht="16.5" customHeight="1" x14ac:dyDescent="0.25">
      <c r="B15" s="102" t="s">
        <v>6</v>
      </c>
      <c r="C15" s="103"/>
      <c r="D15" s="110" t="s">
        <v>7</v>
      </c>
      <c r="E15" s="111"/>
      <c r="F15" s="112"/>
      <c r="G15" s="43"/>
      <c r="M15" s="34"/>
      <c r="O15" s="56"/>
    </row>
    <row r="16" spans="2:15" ht="16.5" customHeight="1" x14ac:dyDescent="0.25">
      <c r="B16" s="102" t="s">
        <v>10</v>
      </c>
      <c r="C16" s="103"/>
      <c r="D16" s="110" t="s">
        <v>11</v>
      </c>
      <c r="E16" s="111"/>
      <c r="F16" s="112"/>
      <c r="G16" s="44"/>
      <c r="M16" s="34"/>
      <c r="O16" s="56"/>
    </row>
    <row r="17" spans="2:15" ht="16.5" customHeight="1" x14ac:dyDescent="0.25">
      <c r="B17" s="102" t="s">
        <v>14</v>
      </c>
      <c r="C17" s="103"/>
      <c r="D17" s="110" t="s">
        <v>15</v>
      </c>
      <c r="E17" s="111"/>
      <c r="F17" s="112"/>
      <c r="G17" s="44"/>
      <c r="M17" s="34"/>
      <c r="O17" s="56"/>
    </row>
    <row r="18" spans="2:15" ht="16.5" customHeight="1" x14ac:dyDescent="0.25">
      <c r="B18" s="102" t="s">
        <v>18</v>
      </c>
      <c r="C18" s="103"/>
      <c r="D18" s="110" t="s">
        <v>19</v>
      </c>
      <c r="E18" s="111"/>
      <c r="F18" s="112"/>
      <c r="G18" s="44"/>
      <c r="M18" s="34"/>
      <c r="O18" s="56"/>
    </row>
    <row r="19" spans="2:15" ht="16.5" customHeight="1" x14ac:dyDescent="0.25">
      <c r="B19" s="102" t="s">
        <v>22</v>
      </c>
      <c r="C19" s="103"/>
      <c r="D19" s="110" t="s">
        <v>23</v>
      </c>
      <c r="E19" s="111"/>
      <c r="F19" s="112"/>
      <c r="G19" s="44"/>
      <c r="M19" s="34"/>
      <c r="O19" s="56"/>
    </row>
    <row r="20" spans="2:15" ht="16.5" customHeight="1" x14ac:dyDescent="0.25">
      <c r="B20" s="102" t="s">
        <v>26</v>
      </c>
      <c r="C20" s="103"/>
      <c r="D20" s="110" t="s">
        <v>27</v>
      </c>
      <c r="E20" s="111"/>
      <c r="F20" s="112"/>
      <c r="G20" s="44"/>
      <c r="M20" s="34"/>
      <c r="O20" s="56"/>
    </row>
    <row r="21" spans="2:15" ht="16.5" customHeight="1" x14ac:dyDescent="0.25">
      <c r="B21" s="102" t="s">
        <v>30</v>
      </c>
      <c r="C21" s="103"/>
      <c r="D21" s="110" t="s">
        <v>31</v>
      </c>
      <c r="E21" s="111"/>
      <c r="F21" s="112"/>
      <c r="G21" s="44"/>
      <c r="M21" s="34"/>
      <c r="O21" s="56"/>
    </row>
    <row r="22" spans="2:15" ht="16.5" customHeight="1" x14ac:dyDescent="0.25">
      <c r="B22" s="102" t="s">
        <v>34</v>
      </c>
      <c r="C22" s="103"/>
      <c r="D22" s="110" t="s">
        <v>35</v>
      </c>
      <c r="E22" s="111"/>
      <c r="F22" s="112"/>
      <c r="G22" s="44"/>
      <c r="M22" s="34"/>
      <c r="O22" s="56"/>
    </row>
    <row r="23" spans="2:15" ht="16.5" customHeight="1" x14ac:dyDescent="0.25">
      <c r="B23" s="102" t="s">
        <v>38</v>
      </c>
      <c r="C23" s="103"/>
      <c r="D23" s="110" t="s">
        <v>39</v>
      </c>
      <c r="E23" s="111"/>
      <c r="F23" s="112"/>
      <c r="G23" s="44"/>
      <c r="M23" s="34"/>
      <c r="O23" s="56"/>
    </row>
    <row r="24" spans="2:15" ht="16.5" customHeight="1" x14ac:dyDescent="0.25">
      <c r="B24" s="102" t="s">
        <v>42</v>
      </c>
      <c r="C24" s="103"/>
      <c r="D24" s="110" t="s">
        <v>43</v>
      </c>
      <c r="E24" s="111"/>
      <c r="F24" s="112"/>
      <c r="G24" s="44"/>
      <c r="M24" s="34"/>
      <c r="O24" s="56"/>
    </row>
    <row r="25" spans="2:15" ht="16.5" customHeight="1" x14ac:dyDescent="0.25">
      <c r="B25" s="102" t="s">
        <v>46</v>
      </c>
      <c r="C25" s="103"/>
      <c r="D25" s="110" t="s">
        <v>47</v>
      </c>
      <c r="E25" s="111"/>
      <c r="F25" s="112"/>
      <c r="G25" s="44"/>
      <c r="M25" s="34"/>
      <c r="O25" s="56"/>
    </row>
    <row r="26" spans="2:15" ht="16.5" customHeight="1" x14ac:dyDescent="0.25">
      <c r="B26" s="102" t="s">
        <v>50</v>
      </c>
      <c r="C26" s="103"/>
      <c r="D26" s="110" t="s">
        <v>51</v>
      </c>
      <c r="E26" s="111"/>
      <c r="F26" s="112"/>
      <c r="G26" s="44"/>
      <c r="M26" s="34"/>
      <c r="O26" s="56"/>
    </row>
    <row r="27" spans="2:15" ht="16.5" customHeight="1" x14ac:dyDescent="0.25">
      <c r="B27" s="102" t="s">
        <v>54</v>
      </c>
      <c r="C27" s="103"/>
      <c r="D27" s="110" t="s">
        <v>55</v>
      </c>
      <c r="E27" s="111"/>
      <c r="F27" s="112"/>
      <c r="G27" s="44"/>
      <c r="M27" s="34"/>
      <c r="O27" s="56"/>
    </row>
    <row r="28" spans="2:15" ht="16.5" customHeight="1" x14ac:dyDescent="0.15">
      <c r="B28" s="102" t="s">
        <v>8</v>
      </c>
      <c r="C28" s="103"/>
      <c r="D28" s="110" t="s">
        <v>9</v>
      </c>
      <c r="E28" s="111"/>
      <c r="F28" s="112"/>
      <c r="G28" s="45"/>
      <c r="M28" s="34"/>
      <c r="O28" s="56"/>
    </row>
    <row r="29" spans="2:15" ht="16.5" customHeight="1" x14ac:dyDescent="0.15">
      <c r="B29" s="102" t="s">
        <v>12</v>
      </c>
      <c r="C29" s="103"/>
      <c r="D29" s="110" t="s">
        <v>13</v>
      </c>
      <c r="E29" s="111"/>
      <c r="F29" s="112"/>
      <c r="G29" s="46"/>
      <c r="M29" s="34"/>
      <c r="O29" s="56"/>
    </row>
    <row r="30" spans="2:15" ht="16.5" customHeight="1" x14ac:dyDescent="0.15">
      <c r="B30" s="102" t="s">
        <v>16</v>
      </c>
      <c r="C30" s="103"/>
      <c r="D30" s="110" t="s">
        <v>17</v>
      </c>
      <c r="E30" s="111"/>
      <c r="F30" s="112"/>
      <c r="G30" s="46"/>
      <c r="M30" s="34"/>
      <c r="O30" s="56"/>
    </row>
    <row r="31" spans="2:15" ht="16.5" customHeight="1" x14ac:dyDescent="0.15">
      <c r="B31" s="102" t="s">
        <v>20</v>
      </c>
      <c r="C31" s="103"/>
      <c r="D31" s="110" t="s">
        <v>21</v>
      </c>
      <c r="E31" s="111"/>
      <c r="F31" s="112"/>
      <c r="G31" s="46"/>
      <c r="M31" s="34"/>
      <c r="O31" s="56"/>
    </row>
    <row r="32" spans="2:15" ht="16.5" customHeight="1" x14ac:dyDescent="0.15">
      <c r="B32" s="102" t="s">
        <v>24</v>
      </c>
      <c r="C32" s="103"/>
      <c r="D32" s="110" t="s">
        <v>25</v>
      </c>
      <c r="E32" s="111"/>
      <c r="F32" s="112"/>
      <c r="G32" s="46"/>
      <c r="M32" s="34"/>
      <c r="O32" s="56"/>
    </row>
    <row r="33" spans="2:18" ht="16.5" customHeight="1" x14ac:dyDescent="0.15">
      <c r="B33" s="102" t="s">
        <v>28</v>
      </c>
      <c r="C33" s="103"/>
      <c r="D33" s="110" t="s">
        <v>29</v>
      </c>
      <c r="E33" s="111"/>
      <c r="F33" s="112"/>
      <c r="G33" s="46"/>
      <c r="M33" s="34"/>
      <c r="O33" s="56"/>
    </row>
    <row r="34" spans="2:18" ht="16.5" customHeight="1" x14ac:dyDescent="0.15">
      <c r="B34" s="102" t="s">
        <v>32</v>
      </c>
      <c r="C34" s="103"/>
      <c r="D34" s="110" t="s">
        <v>33</v>
      </c>
      <c r="E34" s="111"/>
      <c r="F34" s="112"/>
      <c r="G34" s="46"/>
      <c r="M34" s="34"/>
      <c r="O34" s="56"/>
    </row>
    <row r="35" spans="2:18" ht="16.5" customHeight="1" x14ac:dyDescent="0.15">
      <c r="B35" s="102" t="s">
        <v>36</v>
      </c>
      <c r="C35" s="103"/>
      <c r="D35" s="110" t="s">
        <v>37</v>
      </c>
      <c r="E35" s="111"/>
      <c r="F35" s="112"/>
      <c r="G35" s="46"/>
      <c r="M35" s="34"/>
      <c r="O35" s="56"/>
    </row>
    <row r="36" spans="2:18" ht="16.5" customHeight="1" x14ac:dyDescent="0.15">
      <c r="B36" s="102" t="s">
        <v>40</v>
      </c>
      <c r="C36" s="103"/>
      <c r="D36" s="110" t="s">
        <v>41</v>
      </c>
      <c r="E36" s="111"/>
      <c r="F36" s="112"/>
      <c r="G36" s="47"/>
      <c r="M36" s="34"/>
      <c r="O36" s="56"/>
    </row>
    <row r="37" spans="2:18" ht="16.5" customHeight="1" x14ac:dyDescent="0.15">
      <c r="B37" s="102" t="s">
        <v>44</v>
      </c>
      <c r="C37" s="103"/>
      <c r="D37" s="110" t="s">
        <v>45</v>
      </c>
      <c r="E37" s="111"/>
      <c r="F37" s="112"/>
      <c r="G37" s="46"/>
      <c r="M37" s="34"/>
      <c r="O37" s="56"/>
    </row>
    <row r="38" spans="2:18" ht="16.5" customHeight="1" x14ac:dyDescent="0.15">
      <c r="B38" s="102" t="s">
        <v>48</v>
      </c>
      <c r="C38" s="103"/>
      <c r="D38" s="110" t="s">
        <v>49</v>
      </c>
      <c r="E38" s="111"/>
      <c r="F38" s="112"/>
      <c r="G38" s="46"/>
      <c r="M38" s="34"/>
      <c r="O38" s="56"/>
    </row>
    <row r="39" spans="2:18" ht="16.5" customHeight="1" thickBot="1" x14ac:dyDescent="0.2">
      <c r="B39" s="102" t="s">
        <v>52</v>
      </c>
      <c r="C39" s="103"/>
      <c r="D39" s="110" t="s">
        <v>53</v>
      </c>
      <c r="E39" s="111"/>
      <c r="F39" s="112"/>
      <c r="G39" s="48"/>
      <c r="M39" s="34"/>
      <c r="O39" s="56"/>
    </row>
    <row r="40" spans="2:18" ht="16.5" customHeight="1" thickTop="1" thickBot="1" x14ac:dyDescent="0.2">
      <c r="B40" s="13"/>
      <c r="C40" s="24"/>
      <c r="D40" s="23"/>
      <c r="E40" s="23"/>
      <c r="F40" s="14" t="s">
        <v>56</v>
      </c>
      <c r="G40" s="94">
        <f>SUM(G15:G39)</f>
        <v>0</v>
      </c>
      <c r="M40" s="34"/>
      <c r="O40" s="56"/>
    </row>
    <row r="41" spans="2:18" ht="22.5" customHeight="1" x14ac:dyDescent="0.15">
      <c r="B41" s="18"/>
      <c r="C41" s="18"/>
      <c r="D41" s="19"/>
      <c r="E41" s="19"/>
      <c r="F41" s="19"/>
      <c r="G41" s="53" t="s">
        <v>114</v>
      </c>
      <c r="M41" s="34"/>
    </row>
    <row r="42" spans="2:18" ht="18.75" customHeight="1" x14ac:dyDescent="0.15">
      <c r="B42" s="5" t="s">
        <v>131</v>
      </c>
      <c r="C42" s="9"/>
      <c r="D42" s="9"/>
      <c r="E42" s="9"/>
      <c r="F42" s="9"/>
      <c r="G42" s="9"/>
      <c r="H42" s="9"/>
      <c r="I42" s="9"/>
      <c r="J42" s="9"/>
      <c r="K42" s="10"/>
      <c r="M42" s="34"/>
    </row>
    <row r="43" spans="2:18" ht="16.5" customHeight="1" x14ac:dyDescent="0.15">
      <c r="B43" s="1" t="s">
        <v>115</v>
      </c>
      <c r="M43" s="34"/>
    </row>
    <row r="44" spans="2:18" ht="14.25" x14ac:dyDescent="0.15">
      <c r="B44" s="106" t="s">
        <v>57</v>
      </c>
      <c r="C44" s="107"/>
      <c r="D44" s="11" t="s">
        <v>58</v>
      </c>
      <c r="E44" s="11"/>
      <c r="F44" s="11"/>
      <c r="G44" s="11"/>
      <c r="H44" s="19"/>
      <c r="M44" s="34"/>
    </row>
    <row r="45" spans="2:18" ht="15" customHeight="1" thickBot="1" x14ac:dyDescent="0.2">
      <c r="B45" s="108"/>
      <c r="C45" s="109"/>
      <c r="D45" s="15" t="s">
        <v>107</v>
      </c>
      <c r="E45" s="15" t="s">
        <v>108</v>
      </c>
      <c r="F45" s="15" t="s">
        <v>109</v>
      </c>
      <c r="G45" s="15" t="s">
        <v>132</v>
      </c>
      <c r="H45" s="19"/>
      <c r="M45" s="34"/>
    </row>
    <row r="46" spans="2:18" ht="16.5" customHeight="1" x14ac:dyDescent="0.25">
      <c r="B46" s="21">
        <v>1</v>
      </c>
      <c r="C46" s="49" t="s">
        <v>59</v>
      </c>
      <c r="D46" s="69"/>
      <c r="E46" s="70"/>
      <c r="F46" s="88"/>
      <c r="G46" s="71"/>
      <c r="H46" s="20"/>
      <c r="M46" s="34"/>
      <c r="O46" s="56"/>
      <c r="P46" s="56"/>
      <c r="Q46" s="56"/>
      <c r="R46" s="56"/>
    </row>
    <row r="47" spans="2:18" ht="16.5" customHeight="1" x14ac:dyDescent="0.25">
      <c r="B47" s="16">
        <v>2</v>
      </c>
      <c r="C47" s="49" t="s">
        <v>62</v>
      </c>
      <c r="D47" s="72"/>
      <c r="E47" s="73"/>
      <c r="F47" s="89"/>
      <c r="G47" s="74"/>
      <c r="H47" s="20"/>
      <c r="M47" s="34"/>
      <c r="O47" s="56"/>
      <c r="P47" s="56"/>
      <c r="Q47" s="56"/>
      <c r="R47" s="56"/>
    </row>
    <row r="48" spans="2:18" ht="16.5" customHeight="1" x14ac:dyDescent="0.25">
      <c r="B48" s="16">
        <v>3</v>
      </c>
      <c r="C48" s="49" t="s">
        <v>65</v>
      </c>
      <c r="D48" s="72"/>
      <c r="E48" s="73"/>
      <c r="F48" s="89"/>
      <c r="G48" s="74"/>
      <c r="H48" s="20"/>
      <c r="M48" s="34"/>
      <c r="O48" s="56"/>
      <c r="P48" s="56"/>
      <c r="Q48" s="56"/>
      <c r="R48" s="56"/>
    </row>
    <row r="49" spans="2:18" ht="16.5" customHeight="1" x14ac:dyDescent="0.25">
      <c r="B49" s="16">
        <v>4</v>
      </c>
      <c r="C49" s="49" t="s">
        <v>68</v>
      </c>
      <c r="D49" s="72"/>
      <c r="E49" s="73"/>
      <c r="F49" s="89"/>
      <c r="G49" s="74"/>
      <c r="H49" s="20"/>
      <c r="M49" s="34"/>
      <c r="O49" s="56"/>
      <c r="P49" s="56"/>
      <c r="Q49" s="56"/>
      <c r="R49" s="56"/>
    </row>
    <row r="50" spans="2:18" ht="16.5" customHeight="1" x14ac:dyDescent="0.25">
      <c r="B50" s="16">
        <v>5</v>
      </c>
      <c r="C50" s="49" t="s">
        <v>71</v>
      </c>
      <c r="D50" s="72"/>
      <c r="E50" s="73"/>
      <c r="F50" s="89"/>
      <c r="G50" s="74"/>
      <c r="H50" s="20"/>
      <c r="M50" s="34"/>
      <c r="O50" s="56"/>
      <c r="P50" s="56"/>
      <c r="Q50" s="56"/>
      <c r="R50" s="56"/>
    </row>
    <row r="51" spans="2:18" ht="16.5" customHeight="1" x14ac:dyDescent="0.25">
      <c r="B51" s="16">
        <v>6</v>
      </c>
      <c r="C51" s="49" t="s">
        <v>74</v>
      </c>
      <c r="D51" s="72"/>
      <c r="E51" s="73"/>
      <c r="F51" s="89"/>
      <c r="G51" s="74"/>
      <c r="H51" s="20"/>
      <c r="M51" s="34"/>
      <c r="O51" s="56"/>
      <c r="P51" s="56"/>
      <c r="Q51" s="56"/>
      <c r="R51" s="56"/>
    </row>
    <row r="52" spans="2:18" ht="16.5" customHeight="1" x14ac:dyDescent="0.25">
      <c r="B52" s="16">
        <v>7</v>
      </c>
      <c r="C52" s="49" t="s">
        <v>77</v>
      </c>
      <c r="D52" s="72"/>
      <c r="E52" s="73"/>
      <c r="F52" s="89"/>
      <c r="G52" s="74"/>
      <c r="H52" s="20"/>
      <c r="M52" s="34"/>
      <c r="O52" s="56"/>
      <c r="P52" s="56"/>
      <c r="Q52" s="56"/>
      <c r="R52" s="56"/>
    </row>
    <row r="53" spans="2:18" ht="16.5" customHeight="1" x14ac:dyDescent="0.25">
      <c r="B53" s="16">
        <v>8</v>
      </c>
      <c r="C53" s="49" t="s">
        <v>80</v>
      </c>
      <c r="D53" s="72"/>
      <c r="E53" s="73"/>
      <c r="F53" s="89"/>
      <c r="G53" s="74"/>
      <c r="H53" s="20"/>
      <c r="M53" s="34"/>
      <c r="O53" s="56"/>
      <c r="P53" s="56"/>
      <c r="Q53" s="56"/>
      <c r="R53" s="56"/>
    </row>
    <row r="54" spans="2:18" ht="16.5" customHeight="1" x14ac:dyDescent="0.25">
      <c r="B54" s="16">
        <v>9</v>
      </c>
      <c r="C54" s="49" t="s">
        <v>83</v>
      </c>
      <c r="D54" s="72"/>
      <c r="E54" s="73"/>
      <c r="F54" s="89"/>
      <c r="G54" s="74"/>
      <c r="H54" s="20"/>
      <c r="M54" s="34"/>
      <c r="O54" s="56"/>
      <c r="P54" s="56"/>
      <c r="Q54" s="56"/>
      <c r="R54" s="56"/>
    </row>
    <row r="55" spans="2:18" ht="16.5" customHeight="1" thickBot="1" x14ac:dyDescent="0.3">
      <c r="B55" s="50">
        <v>10</v>
      </c>
      <c r="C55" s="51" t="s">
        <v>86</v>
      </c>
      <c r="D55" s="75"/>
      <c r="E55" s="76"/>
      <c r="F55" s="90"/>
      <c r="G55" s="77"/>
      <c r="H55" s="20"/>
      <c r="M55" s="34"/>
      <c r="O55" s="56"/>
      <c r="P55" s="56"/>
      <c r="Q55" s="56"/>
      <c r="R55" s="56"/>
    </row>
    <row r="56" spans="2:18" ht="16.5" customHeight="1" x14ac:dyDescent="0.25">
      <c r="B56" s="21">
        <v>11</v>
      </c>
      <c r="C56" s="49" t="s">
        <v>89</v>
      </c>
      <c r="D56" s="78"/>
      <c r="E56" s="79"/>
      <c r="F56" s="91"/>
      <c r="G56" s="80"/>
      <c r="H56" s="20"/>
      <c r="M56" s="34"/>
      <c r="O56" s="56"/>
      <c r="P56" s="56"/>
      <c r="Q56" s="56"/>
      <c r="R56" s="56"/>
    </row>
    <row r="57" spans="2:18" ht="16.5" customHeight="1" x14ac:dyDescent="0.25">
      <c r="B57" s="16">
        <v>12</v>
      </c>
      <c r="C57" s="49" t="s">
        <v>92</v>
      </c>
      <c r="D57" s="72"/>
      <c r="E57" s="73"/>
      <c r="F57" s="89"/>
      <c r="G57" s="74"/>
      <c r="H57" s="20"/>
      <c r="M57" s="34"/>
      <c r="O57" s="56"/>
      <c r="P57" s="56"/>
      <c r="Q57" s="56"/>
      <c r="R57" s="56"/>
    </row>
    <row r="58" spans="2:18" ht="16.5" customHeight="1" x14ac:dyDescent="0.25">
      <c r="B58" s="16">
        <v>13</v>
      </c>
      <c r="C58" s="49" t="s">
        <v>94</v>
      </c>
      <c r="D58" s="72"/>
      <c r="E58" s="73"/>
      <c r="F58" s="89"/>
      <c r="G58" s="74"/>
      <c r="H58" s="20"/>
      <c r="M58" s="34"/>
      <c r="O58" s="56"/>
      <c r="P58" s="56"/>
      <c r="Q58" s="56"/>
      <c r="R58" s="56"/>
    </row>
    <row r="59" spans="2:18" ht="16.5" customHeight="1" x14ac:dyDescent="0.25">
      <c r="B59" s="16">
        <v>14</v>
      </c>
      <c r="C59" s="49" t="s">
        <v>96</v>
      </c>
      <c r="D59" s="81"/>
      <c r="E59" s="82"/>
      <c r="F59" s="92"/>
      <c r="G59" s="83"/>
      <c r="H59" s="20"/>
      <c r="M59" s="34"/>
      <c r="O59" s="56"/>
      <c r="P59" s="56"/>
      <c r="Q59" s="56"/>
      <c r="R59" s="56"/>
    </row>
    <row r="60" spans="2:18" ht="16.5" customHeight="1" x14ac:dyDescent="0.25">
      <c r="B60" s="16">
        <v>15</v>
      </c>
      <c r="C60" s="49" t="s">
        <v>60</v>
      </c>
      <c r="D60" s="72"/>
      <c r="E60" s="73"/>
      <c r="F60" s="89"/>
      <c r="G60" s="74"/>
      <c r="H60" s="20"/>
      <c r="M60" s="34"/>
      <c r="O60" s="56"/>
      <c r="P60" s="56"/>
      <c r="Q60" s="56"/>
      <c r="R60" s="56"/>
    </row>
    <row r="61" spans="2:18" ht="16.5" customHeight="1" x14ac:dyDescent="0.25">
      <c r="B61" s="16">
        <v>16</v>
      </c>
      <c r="C61" s="49" t="s">
        <v>63</v>
      </c>
      <c r="D61" s="72"/>
      <c r="E61" s="73"/>
      <c r="F61" s="89"/>
      <c r="G61" s="74"/>
      <c r="H61" s="20"/>
      <c r="M61" s="34"/>
      <c r="O61" s="56"/>
      <c r="P61" s="56"/>
      <c r="Q61" s="56"/>
      <c r="R61" s="56"/>
    </row>
    <row r="62" spans="2:18" ht="16.5" customHeight="1" x14ac:dyDescent="0.25">
      <c r="B62" s="16">
        <v>17</v>
      </c>
      <c r="C62" s="49" t="s">
        <v>66</v>
      </c>
      <c r="D62" s="72"/>
      <c r="E62" s="73"/>
      <c r="F62" s="89"/>
      <c r="G62" s="74"/>
      <c r="H62" s="20"/>
      <c r="M62" s="34"/>
      <c r="O62" s="56"/>
      <c r="P62" s="56"/>
      <c r="Q62" s="56"/>
      <c r="R62" s="56"/>
    </row>
    <row r="63" spans="2:18" ht="16.5" customHeight="1" x14ac:dyDescent="0.25">
      <c r="B63" s="16">
        <v>18</v>
      </c>
      <c r="C63" s="49" t="s">
        <v>69</v>
      </c>
      <c r="D63" s="72"/>
      <c r="E63" s="73"/>
      <c r="F63" s="89"/>
      <c r="G63" s="74"/>
      <c r="H63" s="20"/>
      <c r="M63" s="34"/>
      <c r="O63" s="56"/>
      <c r="P63" s="56"/>
      <c r="Q63" s="56"/>
      <c r="R63" s="56"/>
    </row>
    <row r="64" spans="2:18" ht="16.5" customHeight="1" x14ac:dyDescent="0.25">
      <c r="B64" s="16">
        <v>19</v>
      </c>
      <c r="C64" s="49" t="s">
        <v>72</v>
      </c>
      <c r="D64" s="72"/>
      <c r="E64" s="73"/>
      <c r="F64" s="89"/>
      <c r="G64" s="74"/>
      <c r="H64" s="20"/>
      <c r="M64" s="34"/>
      <c r="O64" s="56"/>
      <c r="P64" s="56"/>
      <c r="Q64" s="56"/>
      <c r="R64" s="56"/>
    </row>
    <row r="65" spans="2:18" ht="16.5" customHeight="1" thickBot="1" x14ac:dyDescent="0.3">
      <c r="B65" s="50">
        <v>20</v>
      </c>
      <c r="C65" s="51" t="s">
        <v>75</v>
      </c>
      <c r="D65" s="75"/>
      <c r="E65" s="76"/>
      <c r="F65" s="90"/>
      <c r="G65" s="77"/>
      <c r="H65" s="20"/>
      <c r="M65" s="34"/>
      <c r="O65" s="56"/>
      <c r="P65" s="56"/>
      <c r="Q65" s="56"/>
      <c r="R65" s="56"/>
    </row>
    <row r="66" spans="2:18" ht="16.5" customHeight="1" x14ac:dyDescent="0.25">
      <c r="B66" s="21">
        <v>21</v>
      </c>
      <c r="C66" s="49" t="s">
        <v>78</v>
      </c>
      <c r="D66" s="78"/>
      <c r="E66" s="79"/>
      <c r="F66" s="91"/>
      <c r="G66" s="80"/>
      <c r="H66" s="20"/>
      <c r="M66" s="34"/>
      <c r="O66" s="56"/>
      <c r="P66" s="56"/>
      <c r="Q66" s="56"/>
      <c r="R66" s="56"/>
    </row>
    <row r="67" spans="2:18" ht="16.5" customHeight="1" x14ac:dyDescent="0.25">
      <c r="B67" s="16">
        <v>22</v>
      </c>
      <c r="C67" s="49" t="s">
        <v>81</v>
      </c>
      <c r="D67" s="72"/>
      <c r="E67" s="73"/>
      <c r="F67" s="89"/>
      <c r="G67" s="74"/>
      <c r="H67" s="20"/>
      <c r="M67" s="34"/>
      <c r="O67" s="56"/>
      <c r="P67" s="56"/>
      <c r="Q67" s="56"/>
      <c r="R67" s="56"/>
    </row>
    <row r="68" spans="2:18" ht="16.5" customHeight="1" x14ac:dyDescent="0.25">
      <c r="B68" s="16">
        <v>23</v>
      </c>
      <c r="C68" s="49" t="s">
        <v>84</v>
      </c>
      <c r="D68" s="72"/>
      <c r="E68" s="73"/>
      <c r="F68" s="89"/>
      <c r="G68" s="74"/>
      <c r="H68" s="20"/>
      <c r="M68" s="34"/>
      <c r="O68" s="56"/>
      <c r="P68" s="56"/>
      <c r="Q68" s="56"/>
      <c r="R68" s="56"/>
    </row>
    <row r="69" spans="2:18" ht="16.5" customHeight="1" x14ac:dyDescent="0.25">
      <c r="B69" s="16">
        <v>24</v>
      </c>
      <c r="C69" s="49" t="s">
        <v>87</v>
      </c>
      <c r="D69" s="72"/>
      <c r="E69" s="73"/>
      <c r="F69" s="89"/>
      <c r="G69" s="74"/>
      <c r="H69" s="20"/>
      <c r="M69" s="34"/>
      <c r="O69" s="56"/>
      <c r="P69" s="56"/>
      <c r="Q69" s="56"/>
      <c r="R69" s="56"/>
    </row>
    <row r="70" spans="2:18" ht="16.5" customHeight="1" x14ac:dyDescent="0.25">
      <c r="B70" s="16">
        <v>25</v>
      </c>
      <c r="C70" s="49" t="s">
        <v>90</v>
      </c>
      <c r="D70" s="72"/>
      <c r="E70" s="73"/>
      <c r="F70" s="89"/>
      <c r="G70" s="74"/>
      <c r="H70" s="20"/>
      <c r="M70" s="34"/>
      <c r="O70" s="56"/>
      <c r="P70" s="56"/>
      <c r="Q70" s="56"/>
      <c r="R70" s="56"/>
    </row>
    <row r="71" spans="2:18" ht="16.5" customHeight="1" x14ac:dyDescent="0.25">
      <c r="B71" s="16">
        <v>26</v>
      </c>
      <c r="C71" s="49" t="s">
        <v>93</v>
      </c>
      <c r="D71" s="72"/>
      <c r="E71" s="73"/>
      <c r="F71" s="89"/>
      <c r="G71" s="74"/>
      <c r="H71" s="20"/>
      <c r="M71" s="34"/>
      <c r="O71" s="56"/>
      <c r="P71" s="56"/>
      <c r="Q71" s="56"/>
      <c r="R71" s="56"/>
    </row>
    <row r="72" spans="2:18" ht="16.5" customHeight="1" x14ac:dyDescent="0.25">
      <c r="B72" s="16">
        <v>27</v>
      </c>
      <c r="C72" s="49" t="s">
        <v>95</v>
      </c>
      <c r="D72" s="72"/>
      <c r="E72" s="73"/>
      <c r="F72" s="89"/>
      <c r="G72" s="74"/>
      <c r="H72" s="20"/>
      <c r="M72" s="34"/>
      <c r="O72" s="56"/>
      <c r="P72" s="56"/>
      <c r="Q72" s="56"/>
      <c r="R72" s="56"/>
    </row>
    <row r="73" spans="2:18" ht="16.5" customHeight="1" x14ac:dyDescent="0.25">
      <c r="B73" s="16">
        <v>28</v>
      </c>
      <c r="C73" s="49" t="s">
        <v>97</v>
      </c>
      <c r="D73" s="72"/>
      <c r="E73" s="73"/>
      <c r="F73" s="89"/>
      <c r="G73" s="74"/>
      <c r="H73" s="20"/>
      <c r="M73" s="34"/>
      <c r="O73" s="56"/>
      <c r="P73" s="56"/>
      <c r="Q73" s="56"/>
      <c r="R73" s="56"/>
    </row>
    <row r="74" spans="2:18" ht="16.5" customHeight="1" x14ac:dyDescent="0.25">
      <c r="B74" s="16">
        <v>29</v>
      </c>
      <c r="C74" s="49" t="s">
        <v>61</v>
      </c>
      <c r="D74" s="72"/>
      <c r="E74" s="73"/>
      <c r="F74" s="89"/>
      <c r="G74" s="74"/>
      <c r="H74" s="20"/>
      <c r="M74" s="34"/>
      <c r="O74" s="56"/>
      <c r="P74" s="56"/>
      <c r="Q74" s="56"/>
      <c r="R74" s="56"/>
    </row>
    <row r="75" spans="2:18" ht="16.5" customHeight="1" thickBot="1" x14ac:dyDescent="0.3">
      <c r="B75" s="50">
        <v>30</v>
      </c>
      <c r="C75" s="51" t="s">
        <v>64</v>
      </c>
      <c r="D75" s="75"/>
      <c r="E75" s="76"/>
      <c r="F75" s="90"/>
      <c r="G75" s="77"/>
      <c r="H75" s="20"/>
      <c r="M75" s="34"/>
      <c r="O75" s="56"/>
      <c r="P75" s="56"/>
      <c r="Q75" s="56"/>
      <c r="R75" s="56"/>
    </row>
    <row r="76" spans="2:18" ht="16.5" customHeight="1" x14ac:dyDescent="0.25">
      <c r="B76" s="21">
        <v>31</v>
      </c>
      <c r="C76" s="49" t="s">
        <v>67</v>
      </c>
      <c r="D76" s="78"/>
      <c r="E76" s="79"/>
      <c r="F76" s="91"/>
      <c r="G76" s="80"/>
      <c r="H76" s="20"/>
      <c r="M76" s="34"/>
      <c r="O76" s="56"/>
      <c r="P76" s="56"/>
      <c r="Q76" s="56"/>
      <c r="R76" s="56"/>
    </row>
    <row r="77" spans="2:18" ht="16.5" customHeight="1" x14ac:dyDescent="0.25">
      <c r="B77" s="16">
        <v>32</v>
      </c>
      <c r="C77" s="49" t="s">
        <v>70</v>
      </c>
      <c r="D77" s="72"/>
      <c r="E77" s="73"/>
      <c r="F77" s="89"/>
      <c r="G77" s="74"/>
      <c r="H77" s="20"/>
      <c r="M77" s="34"/>
      <c r="O77" s="56"/>
      <c r="P77" s="56"/>
      <c r="Q77" s="56"/>
      <c r="R77" s="56"/>
    </row>
    <row r="78" spans="2:18" ht="16.5" customHeight="1" x14ac:dyDescent="0.25">
      <c r="B78" s="16">
        <v>33</v>
      </c>
      <c r="C78" s="49" t="s">
        <v>73</v>
      </c>
      <c r="D78" s="72"/>
      <c r="E78" s="73"/>
      <c r="F78" s="89"/>
      <c r="G78" s="74"/>
      <c r="H78" s="20"/>
      <c r="M78" s="34"/>
      <c r="O78" s="56"/>
      <c r="P78" s="56"/>
      <c r="Q78" s="56"/>
      <c r="R78" s="56"/>
    </row>
    <row r="79" spans="2:18" ht="16.5" customHeight="1" x14ac:dyDescent="0.25">
      <c r="B79" s="16">
        <v>34</v>
      </c>
      <c r="C79" s="49" t="s">
        <v>76</v>
      </c>
      <c r="D79" s="72"/>
      <c r="E79" s="73"/>
      <c r="F79" s="89"/>
      <c r="G79" s="74"/>
      <c r="H79" s="20"/>
      <c r="M79" s="34"/>
      <c r="O79" s="56"/>
      <c r="P79" s="56"/>
      <c r="Q79" s="56"/>
      <c r="R79" s="56"/>
    </row>
    <row r="80" spans="2:18" ht="16.5" customHeight="1" x14ac:dyDescent="0.25">
      <c r="B80" s="16">
        <v>35</v>
      </c>
      <c r="C80" s="49" t="s">
        <v>79</v>
      </c>
      <c r="D80" s="72"/>
      <c r="E80" s="73"/>
      <c r="F80" s="89"/>
      <c r="G80" s="74"/>
      <c r="H80" s="20"/>
      <c r="M80" s="34"/>
      <c r="O80" s="56"/>
      <c r="P80" s="56"/>
      <c r="Q80" s="56"/>
      <c r="R80" s="56"/>
    </row>
    <row r="81" spans="2:18" ht="16.5" customHeight="1" x14ac:dyDescent="0.25">
      <c r="B81" s="16">
        <v>36</v>
      </c>
      <c r="C81" s="49" t="s">
        <v>82</v>
      </c>
      <c r="D81" s="72"/>
      <c r="E81" s="73"/>
      <c r="F81" s="89"/>
      <c r="G81" s="74"/>
      <c r="H81" s="20"/>
      <c r="M81" s="34"/>
      <c r="O81" s="56"/>
      <c r="P81" s="56"/>
      <c r="Q81" s="56"/>
      <c r="R81" s="56"/>
    </row>
    <row r="82" spans="2:18" ht="16.5" customHeight="1" x14ac:dyDescent="0.25">
      <c r="B82" s="16">
        <v>37</v>
      </c>
      <c r="C82" s="49" t="s">
        <v>85</v>
      </c>
      <c r="D82" s="78"/>
      <c r="E82" s="79"/>
      <c r="F82" s="91"/>
      <c r="G82" s="80"/>
      <c r="H82" s="20"/>
      <c r="M82" s="34"/>
      <c r="O82" s="56"/>
      <c r="P82" s="56"/>
      <c r="Q82" s="56"/>
      <c r="R82" s="56"/>
    </row>
    <row r="83" spans="2:18" ht="16.5" customHeight="1" x14ac:dyDescent="0.25">
      <c r="B83" s="16">
        <v>38</v>
      </c>
      <c r="C83" s="49" t="s">
        <v>88</v>
      </c>
      <c r="D83" s="72"/>
      <c r="E83" s="73"/>
      <c r="F83" s="89"/>
      <c r="G83" s="74"/>
      <c r="H83" s="20"/>
      <c r="M83" s="34"/>
      <c r="O83" s="56"/>
      <c r="P83" s="56"/>
      <c r="Q83" s="56"/>
      <c r="R83" s="56"/>
    </row>
    <row r="84" spans="2:18" ht="16.5" customHeight="1" thickBot="1" x14ac:dyDescent="0.3">
      <c r="B84" s="22">
        <v>39</v>
      </c>
      <c r="C84" s="52" t="s">
        <v>91</v>
      </c>
      <c r="D84" s="84"/>
      <c r="E84" s="85"/>
      <c r="F84" s="93"/>
      <c r="G84" s="86"/>
      <c r="H84" s="20"/>
      <c r="M84" s="34"/>
      <c r="O84" s="56"/>
      <c r="P84" s="56"/>
      <c r="Q84" s="56"/>
      <c r="R84" s="56"/>
    </row>
    <row r="85" spans="2:18" ht="16.5" customHeight="1" thickTop="1" x14ac:dyDescent="0.25">
      <c r="B85" s="100" t="s">
        <v>110</v>
      </c>
      <c r="C85" s="101"/>
      <c r="D85" s="95">
        <f>SUM(D46:D84)</f>
        <v>0</v>
      </c>
      <c r="E85" s="96">
        <f>SUM(E46:E84)</f>
        <v>0</v>
      </c>
      <c r="F85" s="96">
        <f>SUM(F46:F84)</f>
        <v>0</v>
      </c>
      <c r="G85" s="97">
        <f>SUM(G46:G84)</f>
        <v>0</v>
      </c>
      <c r="H85" s="20"/>
      <c r="M85" s="34"/>
      <c r="O85" s="56"/>
      <c r="P85" s="56"/>
      <c r="Q85" s="56"/>
      <c r="R85" s="56"/>
    </row>
    <row r="86" spans="2:18" ht="16.5" customHeight="1" thickBot="1" x14ac:dyDescent="0.3">
      <c r="B86" s="98" t="s">
        <v>111</v>
      </c>
      <c r="C86" s="99"/>
      <c r="D86" s="113">
        <f>SUM(D85:G85)</f>
        <v>0</v>
      </c>
      <c r="E86" s="114"/>
      <c r="F86" s="114"/>
      <c r="G86" s="115"/>
      <c r="H86" s="20"/>
      <c r="M86" s="34"/>
      <c r="O86" s="56"/>
    </row>
    <row r="87" spans="2:18" ht="22.5" customHeight="1" x14ac:dyDescent="0.15">
      <c r="F87" s="53"/>
      <c r="G87" s="53" t="s">
        <v>114</v>
      </c>
      <c r="M87" s="34"/>
    </row>
    <row r="88" spans="2:18" ht="18.75" customHeight="1" x14ac:dyDescent="0.15">
      <c r="B88" s="5" t="s">
        <v>98</v>
      </c>
      <c r="C88" s="6"/>
      <c r="D88" s="9"/>
      <c r="E88" s="9"/>
      <c r="F88" s="9"/>
      <c r="G88" s="9"/>
      <c r="H88" s="9"/>
      <c r="I88" s="9"/>
      <c r="J88" s="9"/>
      <c r="K88" s="10"/>
      <c r="M88" s="34"/>
    </row>
    <row r="89" spans="2:18" ht="18.75" customHeight="1" x14ac:dyDescent="0.15">
      <c r="B89" s="1" t="s">
        <v>99</v>
      </c>
      <c r="M89" s="34"/>
      <c r="O89" s="1" t="s">
        <v>116</v>
      </c>
    </row>
    <row r="90" spans="2:18" ht="21" customHeight="1" x14ac:dyDescent="0.15">
      <c r="B90" s="25"/>
      <c r="C90" s="26" t="s">
        <v>112</v>
      </c>
      <c r="D90" s="26"/>
      <c r="E90" s="26"/>
      <c r="F90" s="26"/>
      <c r="G90" s="57"/>
      <c r="H90" s="26"/>
      <c r="I90" s="26"/>
      <c r="J90" s="26"/>
      <c r="K90" s="27"/>
      <c r="M90" s="34"/>
      <c r="O90" s="54" t="b">
        <v>0</v>
      </c>
    </row>
    <row r="91" spans="2:18" ht="21" customHeight="1" x14ac:dyDescent="0.15">
      <c r="B91" s="28"/>
      <c r="C91" s="1" t="s">
        <v>100</v>
      </c>
      <c r="G91" s="58"/>
      <c r="K91" s="29"/>
      <c r="M91" s="34"/>
      <c r="O91" s="54" t="b">
        <v>0</v>
      </c>
    </row>
    <row r="92" spans="2:18" ht="21" customHeight="1" x14ac:dyDescent="0.15">
      <c r="B92" s="30"/>
      <c r="C92" s="31" t="s">
        <v>101</v>
      </c>
      <c r="D92" s="31"/>
      <c r="E92" s="31"/>
      <c r="F92" s="31"/>
      <c r="G92" s="59"/>
      <c r="H92" s="31"/>
      <c r="I92" s="31"/>
      <c r="J92" s="31"/>
      <c r="K92" s="32"/>
      <c r="M92" s="34"/>
      <c r="O92" s="54" t="b">
        <v>0</v>
      </c>
    </row>
    <row r="93" spans="2:18" ht="7.5" customHeight="1" x14ac:dyDescent="0.15">
      <c r="M93" s="34"/>
    </row>
    <row r="94" spans="2:18" ht="18" customHeight="1" thickBot="1" x14ac:dyDescent="0.2">
      <c r="B94" s="1" t="s">
        <v>113</v>
      </c>
      <c r="M94" s="34"/>
    </row>
    <row r="95" spans="2:18" ht="21" customHeight="1" thickBot="1" x14ac:dyDescent="0.2">
      <c r="B95" s="33"/>
      <c r="C95" s="33" t="s">
        <v>102</v>
      </c>
      <c r="D95" s="87"/>
      <c r="E95" s="1" t="s">
        <v>129</v>
      </c>
      <c r="M95" s="34"/>
    </row>
    <row r="96" spans="2:18" ht="9" customHeight="1" thickBot="1" x14ac:dyDescent="0.2">
      <c r="B96" s="33"/>
      <c r="C96" s="33"/>
      <c r="F96" s="33"/>
      <c r="M96" s="34"/>
    </row>
    <row r="97" spans="1:13" ht="22.5" customHeight="1" thickBot="1" x14ac:dyDescent="0.2">
      <c r="B97" s="33"/>
      <c r="C97" s="33" t="s">
        <v>104</v>
      </c>
      <c r="D97" s="87"/>
      <c r="E97" s="1" t="s">
        <v>103</v>
      </c>
      <c r="F97" s="33"/>
      <c r="M97" s="34"/>
    </row>
    <row r="98" spans="1:13" ht="21" customHeight="1" x14ac:dyDescent="0.15">
      <c r="M98" s="34"/>
    </row>
    <row r="99" spans="1:13" s="17" customFormat="1" ht="18.75" customHeight="1" x14ac:dyDescent="0.15">
      <c r="B99" s="37"/>
      <c r="C99" s="37"/>
      <c r="L99" s="38"/>
      <c r="M99" s="39"/>
    </row>
    <row r="100" spans="1:13" s="17" customFormat="1" ht="7.5" customHeight="1" x14ac:dyDescent="0.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42"/>
    </row>
  </sheetData>
  <sheetProtection algorithmName="SHA-512" hashValue="uUPcg799f7Dl3TIGi9fQ354DkABixQcbAdt99fVILjLm1ucDekUIAwXSteFlGynRIx0pOm8AzKDakAU0+ZXvQg==" saltValue="QgK0kxskRtyS5O/Bma4Yyw==" spinCount="100000" sheet="1" objects="1" scenarios="1"/>
  <mergeCells count="62">
    <mergeCell ref="D86:G86"/>
    <mergeCell ref="D6:K6"/>
    <mergeCell ref="D7:K7"/>
    <mergeCell ref="D8:K8"/>
    <mergeCell ref="D9:K9"/>
    <mergeCell ref="D35:F35"/>
    <mergeCell ref="D25:F25"/>
    <mergeCell ref="D26:F26"/>
    <mergeCell ref="D27:F27"/>
    <mergeCell ref="D28:F28"/>
    <mergeCell ref="D29:F29"/>
    <mergeCell ref="D20:F20"/>
    <mergeCell ref="D21:F21"/>
    <mergeCell ref="D22:F22"/>
    <mergeCell ref="D23:F23"/>
    <mergeCell ref="D24:F24"/>
    <mergeCell ref="D15:F15"/>
    <mergeCell ref="D36:F36"/>
    <mergeCell ref="D37:F37"/>
    <mergeCell ref="D38:F38"/>
    <mergeCell ref="D39:F39"/>
    <mergeCell ref="D30:F30"/>
    <mergeCell ref="D31:F31"/>
    <mergeCell ref="D32:F32"/>
    <mergeCell ref="D33:F33"/>
    <mergeCell ref="D34:F34"/>
    <mergeCell ref="D16:F16"/>
    <mergeCell ref="D17:F17"/>
    <mergeCell ref="D18:F18"/>
    <mergeCell ref="D19:F19"/>
    <mergeCell ref="B20:C20"/>
    <mergeCell ref="B21:C21"/>
    <mergeCell ref="B22:C22"/>
    <mergeCell ref="B23:C23"/>
    <mergeCell ref="B24:C24"/>
    <mergeCell ref="B6:C6"/>
    <mergeCell ref="B8:C8"/>
    <mergeCell ref="B7:C7"/>
    <mergeCell ref="B9:C9"/>
    <mergeCell ref="B44:C45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15:C15"/>
    <mergeCell ref="B16:C16"/>
    <mergeCell ref="B17:C17"/>
    <mergeCell ref="B18:C18"/>
    <mergeCell ref="B19:C19"/>
    <mergeCell ref="B86:C86"/>
    <mergeCell ref="B85:C85"/>
    <mergeCell ref="B26:C26"/>
    <mergeCell ref="B27:C27"/>
    <mergeCell ref="B28:C28"/>
    <mergeCell ref="B29:C29"/>
  </mergeCells>
  <phoneticPr fontId="3"/>
  <dataValidations count="2">
    <dataValidation imeMode="on" allowBlank="1" showInputMessage="1" showErrorMessage="1" sqref="D6:K9" xr:uid="{B0392CA2-EAAC-40BE-BF8E-DD0D697EDEA7}"/>
    <dataValidation imeMode="off" allowBlank="1" showInputMessage="1" showErrorMessage="1" sqref="G15:G40 D97 D95 D46:D86 E46:G85" xr:uid="{8310B95C-D985-4B45-A759-A0834E515841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rstPageNumber="0" fitToHeight="0" orientation="portrait" r:id="rId1"/>
  <headerFooter>
    <oddFooter>&amp;C&amp;9- &amp;P -</oddFooter>
  </headerFooter>
  <rowBreaks count="2" manualBreakCount="2">
    <brk id="41" max="10" man="1"/>
    <brk id="87" max="11" man="1"/>
  </rowBreaks>
  <ignoredErrors>
    <ignoredError sqref="G85 G40 D85:F85 D86" unlockedFormula="1"/>
  </ignoredErrors>
  <drawing r:id="rId2"/>
  <legacyDrawing r:id="rId3"/>
  <mc:AlternateContent>
    <mc:Choice Requires="x14">
      <controls>
        <mc:AlternateContent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89</xdr:row>
                    <xdr:rowOff>9525</xdr:rowOff>
                  </from>
                  <to>
                    <xdr:col>2</xdr:col>
                    <xdr:colOff>19050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90</xdr:row>
                    <xdr:rowOff>9525</xdr:rowOff>
                  </from>
                  <to>
                    <xdr:col>2</xdr:col>
                    <xdr:colOff>19050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91</xdr:row>
                    <xdr:rowOff>9525</xdr:rowOff>
                  </from>
                  <to>
                    <xdr:col>2</xdr:col>
                    <xdr:colOff>19050</xdr:colOff>
                    <xdr:row>91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58A9-BF34-4324-B52E-2CCAB1ACC113}">
  <sheetPr>
    <tabColor theme="4" tint="-0.249977111117893"/>
  </sheetPr>
  <dimension ref="A1:GN6"/>
  <sheetViews>
    <sheetView workbookViewId="0"/>
  </sheetViews>
  <sheetFormatPr defaultRowHeight="12" x14ac:dyDescent="0.15"/>
  <sheetData>
    <row r="1" spans="1:196" ht="12" customHeight="1" x14ac:dyDescent="0.15">
      <c r="A1" s="63"/>
      <c r="B1" s="63"/>
      <c r="C1" s="63"/>
      <c r="D1" s="63"/>
      <c r="E1" s="60" t="s">
        <v>117</v>
      </c>
      <c r="AE1" s="15" t="s">
        <v>107</v>
      </c>
      <c r="BS1" s="15" t="s">
        <v>108</v>
      </c>
      <c r="DG1" s="15" t="s">
        <v>109</v>
      </c>
      <c r="EU1" s="15" t="s">
        <v>133</v>
      </c>
      <c r="GJ1" s="60" t="s">
        <v>123</v>
      </c>
      <c r="GM1" s="60" t="s">
        <v>127</v>
      </c>
    </row>
    <row r="2" spans="1:196" s="67" customFormat="1" ht="63.75" customHeight="1" x14ac:dyDescent="0.15">
      <c r="A2" s="66" t="s">
        <v>2</v>
      </c>
      <c r="B2" s="66" t="s">
        <v>105</v>
      </c>
      <c r="C2" s="66" t="s">
        <v>3</v>
      </c>
      <c r="D2" s="66" t="s">
        <v>106</v>
      </c>
      <c r="E2" s="61" t="s">
        <v>7</v>
      </c>
      <c r="F2" s="64" t="s">
        <v>11</v>
      </c>
      <c r="G2" s="64" t="s">
        <v>15</v>
      </c>
      <c r="H2" s="64" t="s">
        <v>19</v>
      </c>
      <c r="I2" s="64" t="s">
        <v>23</v>
      </c>
      <c r="J2" s="64" t="s">
        <v>27</v>
      </c>
      <c r="K2" s="64" t="s">
        <v>31</v>
      </c>
      <c r="L2" s="64" t="s">
        <v>35</v>
      </c>
      <c r="M2" s="64" t="s">
        <v>39</v>
      </c>
      <c r="N2" s="64" t="s">
        <v>43</v>
      </c>
      <c r="O2" s="64" t="s">
        <v>47</v>
      </c>
      <c r="P2" s="64" t="s">
        <v>51</v>
      </c>
      <c r="Q2" s="64" t="s">
        <v>55</v>
      </c>
      <c r="R2" s="64" t="s">
        <v>9</v>
      </c>
      <c r="S2" s="64" t="s">
        <v>13</v>
      </c>
      <c r="T2" s="64" t="s">
        <v>17</v>
      </c>
      <c r="U2" s="64" t="s">
        <v>21</v>
      </c>
      <c r="V2" s="64" t="s">
        <v>25</v>
      </c>
      <c r="W2" s="64" t="s">
        <v>29</v>
      </c>
      <c r="X2" s="64" t="s">
        <v>33</v>
      </c>
      <c r="Y2" s="64" t="s">
        <v>37</v>
      </c>
      <c r="Z2" s="64" t="s">
        <v>41</v>
      </c>
      <c r="AA2" s="64" t="s">
        <v>45</v>
      </c>
      <c r="AB2" s="64" t="s">
        <v>49</v>
      </c>
      <c r="AC2" s="64" t="s">
        <v>53</v>
      </c>
      <c r="AD2" s="65" t="s">
        <v>118</v>
      </c>
      <c r="AE2" s="61" t="s">
        <v>59</v>
      </c>
      <c r="AF2" s="64" t="s">
        <v>62</v>
      </c>
      <c r="AG2" s="64" t="s">
        <v>65</v>
      </c>
      <c r="AH2" s="64" t="s">
        <v>68</v>
      </c>
      <c r="AI2" s="64" t="s">
        <v>71</v>
      </c>
      <c r="AJ2" s="64" t="s">
        <v>74</v>
      </c>
      <c r="AK2" s="64" t="s">
        <v>77</v>
      </c>
      <c r="AL2" s="64" t="s">
        <v>80</v>
      </c>
      <c r="AM2" s="64" t="s">
        <v>83</v>
      </c>
      <c r="AN2" s="64" t="s">
        <v>86</v>
      </c>
      <c r="AO2" s="64" t="s">
        <v>89</v>
      </c>
      <c r="AP2" s="64" t="s">
        <v>92</v>
      </c>
      <c r="AQ2" s="64" t="s">
        <v>94</v>
      </c>
      <c r="AR2" s="64" t="s">
        <v>96</v>
      </c>
      <c r="AS2" s="64" t="s">
        <v>60</v>
      </c>
      <c r="AT2" s="64" t="s">
        <v>63</v>
      </c>
      <c r="AU2" s="64" t="s">
        <v>66</v>
      </c>
      <c r="AV2" s="64" t="s">
        <v>69</v>
      </c>
      <c r="AW2" s="64" t="s">
        <v>72</v>
      </c>
      <c r="AX2" s="64" t="s">
        <v>75</v>
      </c>
      <c r="AY2" s="64" t="s">
        <v>78</v>
      </c>
      <c r="AZ2" s="64" t="s">
        <v>81</v>
      </c>
      <c r="BA2" s="64" t="s">
        <v>84</v>
      </c>
      <c r="BB2" s="64" t="s">
        <v>87</v>
      </c>
      <c r="BC2" s="64" t="s">
        <v>90</v>
      </c>
      <c r="BD2" s="64" t="s">
        <v>93</v>
      </c>
      <c r="BE2" s="64" t="s">
        <v>95</v>
      </c>
      <c r="BF2" s="64" t="s">
        <v>97</v>
      </c>
      <c r="BG2" s="64" t="s">
        <v>61</v>
      </c>
      <c r="BH2" s="64" t="s">
        <v>64</v>
      </c>
      <c r="BI2" s="64" t="s">
        <v>67</v>
      </c>
      <c r="BJ2" s="64" t="s">
        <v>70</v>
      </c>
      <c r="BK2" s="64" t="s">
        <v>73</v>
      </c>
      <c r="BL2" s="64" t="s">
        <v>76</v>
      </c>
      <c r="BM2" s="64" t="s">
        <v>79</v>
      </c>
      <c r="BN2" s="64" t="s">
        <v>82</v>
      </c>
      <c r="BO2" s="64" t="s">
        <v>85</v>
      </c>
      <c r="BP2" s="64" t="s">
        <v>88</v>
      </c>
      <c r="BQ2" s="64" t="s">
        <v>91</v>
      </c>
      <c r="BR2" s="62" t="s">
        <v>119</v>
      </c>
      <c r="BS2" s="61" t="s">
        <v>59</v>
      </c>
      <c r="BT2" s="64" t="s">
        <v>62</v>
      </c>
      <c r="BU2" s="64" t="s">
        <v>65</v>
      </c>
      <c r="BV2" s="64" t="s">
        <v>68</v>
      </c>
      <c r="BW2" s="64" t="s">
        <v>71</v>
      </c>
      <c r="BX2" s="64" t="s">
        <v>74</v>
      </c>
      <c r="BY2" s="64" t="s">
        <v>77</v>
      </c>
      <c r="BZ2" s="64" t="s">
        <v>80</v>
      </c>
      <c r="CA2" s="64" t="s">
        <v>83</v>
      </c>
      <c r="CB2" s="64" t="s">
        <v>86</v>
      </c>
      <c r="CC2" s="64" t="s">
        <v>89</v>
      </c>
      <c r="CD2" s="64" t="s">
        <v>92</v>
      </c>
      <c r="CE2" s="64" t="s">
        <v>94</v>
      </c>
      <c r="CF2" s="64" t="s">
        <v>96</v>
      </c>
      <c r="CG2" s="64" t="s">
        <v>60</v>
      </c>
      <c r="CH2" s="64" t="s">
        <v>63</v>
      </c>
      <c r="CI2" s="64" t="s">
        <v>66</v>
      </c>
      <c r="CJ2" s="64" t="s">
        <v>69</v>
      </c>
      <c r="CK2" s="64" t="s">
        <v>72</v>
      </c>
      <c r="CL2" s="64" t="s">
        <v>75</v>
      </c>
      <c r="CM2" s="64" t="s">
        <v>78</v>
      </c>
      <c r="CN2" s="64" t="s">
        <v>81</v>
      </c>
      <c r="CO2" s="64" t="s">
        <v>84</v>
      </c>
      <c r="CP2" s="64" t="s">
        <v>87</v>
      </c>
      <c r="CQ2" s="64" t="s">
        <v>90</v>
      </c>
      <c r="CR2" s="64" t="s">
        <v>93</v>
      </c>
      <c r="CS2" s="64" t="s">
        <v>95</v>
      </c>
      <c r="CT2" s="64" t="s">
        <v>97</v>
      </c>
      <c r="CU2" s="64" t="s">
        <v>61</v>
      </c>
      <c r="CV2" s="64" t="s">
        <v>64</v>
      </c>
      <c r="CW2" s="64" t="s">
        <v>67</v>
      </c>
      <c r="CX2" s="64" t="s">
        <v>70</v>
      </c>
      <c r="CY2" s="64" t="s">
        <v>73</v>
      </c>
      <c r="CZ2" s="64" t="s">
        <v>76</v>
      </c>
      <c r="DA2" s="64" t="s">
        <v>79</v>
      </c>
      <c r="DB2" s="64" t="s">
        <v>82</v>
      </c>
      <c r="DC2" s="64" t="s">
        <v>85</v>
      </c>
      <c r="DD2" s="64" t="s">
        <v>88</v>
      </c>
      <c r="DE2" s="64" t="s">
        <v>91</v>
      </c>
      <c r="DF2" s="62" t="s">
        <v>120</v>
      </c>
      <c r="DG2" s="61" t="s">
        <v>59</v>
      </c>
      <c r="DH2" s="64" t="s">
        <v>62</v>
      </c>
      <c r="DI2" s="64" t="s">
        <v>65</v>
      </c>
      <c r="DJ2" s="64" t="s">
        <v>68</v>
      </c>
      <c r="DK2" s="64" t="s">
        <v>71</v>
      </c>
      <c r="DL2" s="64" t="s">
        <v>74</v>
      </c>
      <c r="DM2" s="64" t="s">
        <v>77</v>
      </c>
      <c r="DN2" s="64" t="s">
        <v>80</v>
      </c>
      <c r="DO2" s="64" t="s">
        <v>83</v>
      </c>
      <c r="DP2" s="64" t="s">
        <v>86</v>
      </c>
      <c r="DQ2" s="64" t="s">
        <v>89</v>
      </c>
      <c r="DR2" s="64" t="s">
        <v>92</v>
      </c>
      <c r="DS2" s="64" t="s">
        <v>94</v>
      </c>
      <c r="DT2" s="64" t="s">
        <v>96</v>
      </c>
      <c r="DU2" s="64" t="s">
        <v>60</v>
      </c>
      <c r="DV2" s="64" t="s">
        <v>63</v>
      </c>
      <c r="DW2" s="64" t="s">
        <v>66</v>
      </c>
      <c r="DX2" s="64" t="s">
        <v>69</v>
      </c>
      <c r="DY2" s="64" t="s">
        <v>72</v>
      </c>
      <c r="DZ2" s="64" t="s">
        <v>75</v>
      </c>
      <c r="EA2" s="64" t="s">
        <v>78</v>
      </c>
      <c r="EB2" s="64" t="s">
        <v>81</v>
      </c>
      <c r="EC2" s="64" t="s">
        <v>84</v>
      </c>
      <c r="ED2" s="64" t="s">
        <v>87</v>
      </c>
      <c r="EE2" s="64" t="s">
        <v>90</v>
      </c>
      <c r="EF2" s="64" t="s">
        <v>93</v>
      </c>
      <c r="EG2" s="64" t="s">
        <v>95</v>
      </c>
      <c r="EH2" s="64" t="s">
        <v>97</v>
      </c>
      <c r="EI2" s="64" t="s">
        <v>61</v>
      </c>
      <c r="EJ2" s="64" t="s">
        <v>64</v>
      </c>
      <c r="EK2" s="64" t="s">
        <v>67</v>
      </c>
      <c r="EL2" s="64" t="s">
        <v>70</v>
      </c>
      <c r="EM2" s="64" t="s">
        <v>73</v>
      </c>
      <c r="EN2" s="64" t="s">
        <v>76</v>
      </c>
      <c r="EO2" s="64" t="s">
        <v>79</v>
      </c>
      <c r="EP2" s="64" t="s">
        <v>82</v>
      </c>
      <c r="EQ2" s="64" t="s">
        <v>85</v>
      </c>
      <c r="ER2" s="64" t="s">
        <v>88</v>
      </c>
      <c r="ES2" s="64" t="s">
        <v>91</v>
      </c>
      <c r="ET2" s="62" t="s">
        <v>121</v>
      </c>
      <c r="EU2" s="61" t="s">
        <v>59</v>
      </c>
      <c r="EV2" s="64" t="s">
        <v>62</v>
      </c>
      <c r="EW2" s="64" t="s">
        <v>65</v>
      </c>
      <c r="EX2" s="64" t="s">
        <v>68</v>
      </c>
      <c r="EY2" s="64" t="s">
        <v>71</v>
      </c>
      <c r="EZ2" s="64" t="s">
        <v>74</v>
      </c>
      <c r="FA2" s="64" t="s">
        <v>77</v>
      </c>
      <c r="FB2" s="64" t="s">
        <v>80</v>
      </c>
      <c r="FC2" s="64" t="s">
        <v>83</v>
      </c>
      <c r="FD2" s="64" t="s">
        <v>86</v>
      </c>
      <c r="FE2" s="64" t="s">
        <v>89</v>
      </c>
      <c r="FF2" s="64" t="s">
        <v>92</v>
      </c>
      <c r="FG2" s="64" t="s">
        <v>94</v>
      </c>
      <c r="FH2" s="64" t="s">
        <v>96</v>
      </c>
      <c r="FI2" s="64" t="s">
        <v>60</v>
      </c>
      <c r="FJ2" s="64" t="s">
        <v>63</v>
      </c>
      <c r="FK2" s="64" t="s">
        <v>66</v>
      </c>
      <c r="FL2" s="64" t="s">
        <v>69</v>
      </c>
      <c r="FM2" s="64" t="s">
        <v>72</v>
      </c>
      <c r="FN2" s="64" t="s">
        <v>75</v>
      </c>
      <c r="FO2" s="64" t="s">
        <v>78</v>
      </c>
      <c r="FP2" s="64" t="s">
        <v>81</v>
      </c>
      <c r="FQ2" s="64" t="s">
        <v>84</v>
      </c>
      <c r="FR2" s="64" t="s">
        <v>87</v>
      </c>
      <c r="FS2" s="64" t="s">
        <v>90</v>
      </c>
      <c r="FT2" s="64" t="s">
        <v>93</v>
      </c>
      <c r="FU2" s="64" t="s">
        <v>95</v>
      </c>
      <c r="FV2" s="64" t="s">
        <v>97</v>
      </c>
      <c r="FW2" s="64" t="s">
        <v>61</v>
      </c>
      <c r="FX2" s="64" t="s">
        <v>64</v>
      </c>
      <c r="FY2" s="64" t="s">
        <v>67</v>
      </c>
      <c r="FZ2" s="64" t="s">
        <v>70</v>
      </c>
      <c r="GA2" s="64" t="s">
        <v>73</v>
      </c>
      <c r="GB2" s="64" t="s">
        <v>76</v>
      </c>
      <c r="GC2" s="64" t="s">
        <v>79</v>
      </c>
      <c r="GD2" s="64" t="s">
        <v>82</v>
      </c>
      <c r="GE2" s="64" t="s">
        <v>85</v>
      </c>
      <c r="GF2" s="64" t="s">
        <v>88</v>
      </c>
      <c r="GG2" s="64" t="s">
        <v>91</v>
      </c>
      <c r="GH2" s="62" t="s">
        <v>134</v>
      </c>
      <c r="GI2" s="62" t="s">
        <v>122</v>
      </c>
      <c r="GJ2" s="61" t="s">
        <v>124</v>
      </c>
      <c r="GK2" s="64" t="s">
        <v>125</v>
      </c>
      <c r="GL2" s="64" t="s">
        <v>126</v>
      </c>
      <c r="GM2" s="61" t="s">
        <v>124</v>
      </c>
      <c r="GN2" s="64" t="s">
        <v>125</v>
      </c>
    </row>
    <row r="3" spans="1:196" x14ac:dyDescent="0.15">
      <c r="A3" s="68">
        <f>調査票!$D$6</f>
        <v>0</v>
      </c>
      <c r="B3" s="68">
        <f>調査票!$D$7</f>
        <v>0</v>
      </c>
      <c r="C3" s="68">
        <f>調査票!$D$8</f>
        <v>0</v>
      </c>
      <c r="D3" s="68">
        <f>調査票!$D$9</f>
        <v>0</v>
      </c>
      <c r="E3">
        <f>調査票!$G$15</f>
        <v>0</v>
      </c>
      <c r="F3">
        <f>調査票!$G$16</f>
        <v>0</v>
      </c>
      <c r="G3">
        <f>調査票!$G$17</f>
        <v>0</v>
      </c>
      <c r="H3">
        <f>調査票!$G$18</f>
        <v>0</v>
      </c>
      <c r="I3">
        <f>調査票!$G$19</f>
        <v>0</v>
      </c>
      <c r="J3">
        <f>調査票!$G$20</f>
        <v>0</v>
      </c>
      <c r="K3">
        <f>調査票!$G$21</f>
        <v>0</v>
      </c>
      <c r="L3">
        <f>調査票!$G$22</f>
        <v>0</v>
      </c>
      <c r="M3">
        <f>調査票!$G$23</f>
        <v>0</v>
      </c>
      <c r="N3">
        <f>調査票!$G$24</f>
        <v>0</v>
      </c>
      <c r="O3">
        <f>調査票!$G$25</f>
        <v>0</v>
      </c>
      <c r="P3">
        <f>調査票!$G$26</f>
        <v>0</v>
      </c>
      <c r="Q3">
        <f>調査票!$G$27</f>
        <v>0</v>
      </c>
      <c r="R3">
        <f>調査票!$G$28</f>
        <v>0</v>
      </c>
      <c r="S3">
        <f>調査票!$G$29</f>
        <v>0</v>
      </c>
      <c r="T3">
        <f>調査票!$G$30</f>
        <v>0</v>
      </c>
      <c r="U3">
        <f>調査票!$G$31</f>
        <v>0</v>
      </c>
      <c r="V3">
        <f>調査票!$G$32</f>
        <v>0</v>
      </c>
      <c r="W3">
        <f>調査票!$G$33</f>
        <v>0</v>
      </c>
      <c r="X3">
        <f>調査票!$G$34</f>
        <v>0</v>
      </c>
      <c r="Y3">
        <f>調査票!$G$35</f>
        <v>0</v>
      </c>
      <c r="Z3">
        <f>調査票!$G$36</f>
        <v>0</v>
      </c>
      <c r="AA3">
        <f>調査票!$G$37</f>
        <v>0</v>
      </c>
      <c r="AB3">
        <f>調査票!$G$38</f>
        <v>0</v>
      </c>
      <c r="AC3">
        <f>調査票!$G$39</f>
        <v>0</v>
      </c>
      <c r="AD3">
        <f>調査票!$G$40</f>
        <v>0</v>
      </c>
      <c r="AE3">
        <f>調査票!$D$46</f>
        <v>0</v>
      </c>
      <c r="AF3">
        <f>調査票!$D$47</f>
        <v>0</v>
      </c>
      <c r="AG3">
        <f>調査票!$D$48</f>
        <v>0</v>
      </c>
      <c r="AH3">
        <f>調査票!$D$49</f>
        <v>0</v>
      </c>
      <c r="AI3">
        <f>調査票!$D$50</f>
        <v>0</v>
      </c>
      <c r="AJ3">
        <f>調査票!$D$51</f>
        <v>0</v>
      </c>
      <c r="AK3">
        <f>調査票!$D$52</f>
        <v>0</v>
      </c>
      <c r="AL3">
        <f>調査票!$D$53</f>
        <v>0</v>
      </c>
      <c r="AM3">
        <f>調査票!$D$54</f>
        <v>0</v>
      </c>
      <c r="AN3">
        <f>調査票!$D$55</f>
        <v>0</v>
      </c>
      <c r="AO3">
        <f>調査票!$D$56</f>
        <v>0</v>
      </c>
      <c r="AP3">
        <f>調査票!$D$57</f>
        <v>0</v>
      </c>
      <c r="AQ3">
        <f>調査票!$D$58</f>
        <v>0</v>
      </c>
      <c r="AR3">
        <f>調査票!$D$59</f>
        <v>0</v>
      </c>
      <c r="AS3">
        <f>調査票!$D$60</f>
        <v>0</v>
      </c>
      <c r="AT3">
        <f>調査票!$D$61</f>
        <v>0</v>
      </c>
      <c r="AU3">
        <f>調査票!$D$62</f>
        <v>0</v>
      </c>
      <c r="AV3">
        <f>調査票!$D$63</f>
        <v>0</v>
      </c>
      <c r="AW3">
        <f>調査票!$D$64</f>
        <v>0</v>
      </c>
      <c r="AX3">
        <f>調査票!$D$65</f>
        <v>0</v>
      </c>
      <c r="AY3">
        <f>調査票!$D$66</f>
        <v>0</v>
      </c>
      <c r="AZ3">
        <f>調査票!$D$67</f>
        <v>0</v>
      </c>
      <c r="BA3">
        <f>調査票!$D$68</f>
        <v>0</v>
      </c>
      <c r="BB3">
        <f>調査票!$D$69</f>
        <v>0</v>
      </c>
      <c r="BC3">
        <f>調査票!$D$70</f>
        <v>0</v>
      </c>
      <c r="BD3">
        <f>調査票!$D$71</f>
        <v>0</v>
      </c>
      <c r="BE3">
        <f>調査票!$D$72</f>
        <v>0</v>
      </c>
      <c r="BF3">
        <f>調査票!$D$73</f>
        <v>0</v>
      </c>
      <c r="BG3">
        <f>調査票!$D$74</f>
        <v>0</v>
      </c>
      <c r="BH3">
        <f>調査票!$D$75</f>
        <v>0</v>
      </c>
      <c r="BI3">
        <f>調査票!$D$76</f>
        <v>0</v>
      </c>
      <c r="BJ3">
        <f>調査票!$D$77</f>
        <v>0</v>
      </c>
      <c r="BK3">
        <f>調査票!$D$78</f>
        <v>0</v>
      </c>
      <c r="BL3">
        <f>調査票!$D$79</f>
        <v>0</v>
      </c>
      <c r="BM3">
        <f>調査票!$D$80</f>
        <v>0</v>
      </c>
      <c r="BN3">
        <f>調査票!$D$81</f>
        <v>0</v>
      </c>
      <c r="BO3">
        <f>調査票!$D$82</f>
        <v>0</v>
      </c>
      <c r="BP3">
        <f>調査票!$D$83</f>
        <v>0</v>
      </c>
      <c r="BQ3">
        <f>調査票!$D$84</f>
        <v>0</v>
      </c>
      <c r="BR3">
        <f>調査票!$D$85</f>
        <v>0</v>
      </c>
      <c r="BS3">
        <f>調査票!$E$46</f>
        <v>0</v>
      </c>
      <c r="BT3">
        <f>調査票!$E$47</f>
        <v>0</v>
      </c>
      <c r="BU3">
        <f>調査票!$E$48</f>
        <v>0</v>
      </c>
      <c r="BV3">
        <f>調査票!$E$49</f>
        <v>0</v>
      </c>
      <c r="BW3">
        <f>調査票!$E$50</f>
        <v>0</v>
      </c>
      <c r="BX3">
        <f>調査票!$E$51</f>
        <v>0</v>
      </c>
      <c r="BY3">
        <f>調査票!$E$52</f>
        <v>0</v>
      </c>
      <c r="BZ3">
        <f>調査票!$E$53</f>
        <v>0</v>
      </c>
      <c r="CA3">
        <f>調査票!$E$54</f>
        <v>0</v>
      </c>
      <c r="CB3">
        <f>調査票!$E$55</f>
        <v>0</v>
      </c>
      <c r="CC3">
        <f>調査票!$E$56</f>
        <v>0</v>
      </c>
      <c r="CD3">
        <f>調査票!$E$57</f>
        <v>0</v>
      </c>
      <c r="CE3">
        <f>調査票!$E$58</f>
        <v>0</v>
      </c>
      <c r="CF3">
        <f>調査票!$E$59</f>
        <v>0</v>
      </c>
      <c r="CG3">
        <f>調査票!$E$60</f>
        <v>0</v>
      </c>
      <c r="CH3">
        <f>調査票!$E$61</f>
        <v>0</v>
      </c>
      <c r="CI3">
        <f>調査票!$E$62</f>
        <v>0</v>
      </c>
      <c r="CJ3">
        <f>調査票!$E$63</f>
        <v>0</v>
      </c>
      <c r="CK3">
        <f>調査票!$E$64</f>
        <v>0</v>
      </c>
      <c r="CL3">
        <f>調査票!$E$65</f>
        <v>0</v>
      </c>
      <c r="CM3">
        <f>調査票!$E$66</f>
        <v>0</v>
      </c>
      <c r="CN3">
        <f>調査票!$E$67</f>
        <v>0</v>
      </c>
      <c r="CO3">
        <f>調査票!$E$68</f>
        <v>0</v>
      </c>
      <c r="CP3">
        <f>調査票!$E$69</f>
        <v>0</v>
      </c>
      <c r="CQ3">
        <f>調査票!$E$70</f>
        <v>0</v>
      </c>
      <c r="CR3">
        <f>調査票!$E$71</f>
        <v>0</v>
      </c>
      <c r="CS3">
        <f>調査票!$E$72</f>
        <v>0</v>
      </c>
      <c r="CT3">
        <f>調査票!$E$73</f>
        <v>0</v>
      </c>
      <c r="CU3">
        <f>調査票!$E$74</f>
        <v>0</v>
      </c>
      <c r="CV3">
        <f>調査票!$E$75</f>
        <v>0</v>
      </c>
      <c r="CW3">
        <f>調査票!$E$76</f>
        <v>0</v>
      </c>
      <c r="CX3">
        <f>調査票!$E$77</f>
        <v>0</v>
      </c>
      <c r="CY3">
        <f>調査票!$E$78</f>
        <v>0</v>
      </c>
      <c r="CZ3">
        <f>調査票!$E$79</f>
        <v>0</v>
      </c>
      <c r="DA3">
        <f>調査票!$E$80</f>
        <v>0</v>
      </c>
      <c r="DB3">
        <f>調査票!$E$81</f>
        <v>0</v>
      </c>
      <c r="DC3">
        <f>調査票!$E$82</f>
        <v>0</v>
      </c>
      <c r="DD3">
        <f>調査票!$E$83</f>
        <v>0</v>
      </c>
      <c r="DE3">
        <f>調査票!$E$84</f>
        <v>0</v>
      </c>
      <c r="DF3">
        <f>調査票!$E$85</f>
        <v>0</v>
      </c>
      <c r="DG3">
        <f>調査票!$F$46</f>
        <v>0</v>
      </c>
      <c r="DH3">
        <f>調査票!$F$47</f>
        <v>0</v>
      </c>
      <c r="DI3">
        <f>調査票!$F$48</f>
        <v>0</v>
      </c>
      <c r="DJ3">
        <f>調査票!$F$49</f>
        <v>0</v>
      </c>
      <c r="DK3">
        <f>調査票!$F$50</f>
        <v>0</v>
      </c>
      <c r="DL3">
        <f>調査票!$F$51</f>
        <v>0</v>
      </c>
      <c r="DM3">
        <f>調査票!$F$52</f>
        <v>0</v>
      </c>
      <c r="DN3">
        <f>調査票!$F$53</f>
        <v>0</v>
      </c>
      <c r="DO3">
        <f>調査票!$F$54</f>
        <v>0</v>
      </c>
      <c r="DP3">
        <f>調査票!$F$55</f>
        <v>0</v>
      </c>
      <c r="DQ3">
        <f>調査票!$F$56</f>
        <v>0</v>
      </c>
      <c r="DR3">
        <f>調査票!$F$57</f>
        <v>0</v>
      </c>
      <c r="DS3">
        <f>調査票!$F$58</f>
        <v>0</v>
      </c>
      <c r="DT3">
        <f>調査票!$F$59</f>
        <v>0</v>
      </c>
      <c r="DU3">
        <f>調査票!$F$60</f>
        <v>0</v>
      </c>
      <c r="DV3">
        <f>調査票!$F$61</f>
        <v>0</v>
      </c>
      <c r="DW3">
        <f>調査票!$F$62</f>
        <v>0</v>
      </c>
      <c r="DX3">
        <f>調査票!$F$63</f>
        <v>0</v>
      </c>
      <c r="DY3">
        <f>調査票!$F$64</f>
        <v>0</v>
      </c>
      <c r="DZ3">
        <f>調査票!$F$65</f>
        <v>0</v>
      </c>
      <c r="EA3">
        <f>調査票!$F$66</f>
        <v>0</v>
      </c>
      <c r="EB3">
        <f>調査票!$F$67</f>
        <v>0</v>
      </c>
      <c r="EC3">
        <f>調査票!$F$68</f>
        <v>0</v>
      </c>
      <c r="ED3">
        <f>調査票!$F$69</f>
        <v>0</v>
      </c>
      <c r="EE3">
        <f>調査票!$F$70</f>
        <v>0</v>
      </c>
      <c r="EF3">
        <f>調査票!$F$71</f>
        <v>0</v>
      </c>
      <c r="EG3">
        <f>調査票!$F$72</f>
        <v>0</v>
      </c>
      <c r="EH3">
        <f>調査票!$F$73</f>
        <v>0</v>
      </c>
      <c r="EI3">
        <f>調査票!$F$74</f>
        <v>0</v>
      </c>
      <c r="EJ3">
        <f>調査票!$F$75</f>
        <v>0</v>
      </c>
      <c r="EK3">
        <f>調査票!$F$76</f>
        <v>0</v>
      </c>
      <c r="EL3">
        <f>調査票!$F$77</f>
        <v>0</v>
      </c>
      <c r="EM3">
        <f>調査票!$F$78</f>
        <v>0</v>
      </c>
      <c r="EN3">
        <f>調査票!$F$79</f>
        <v>0</v>
      </c>
      <c r="EO3">
        <f>調査票!$F$80</f>
        <v>0</v>
      </c>
      <c r="EP3">
        <f>調査票!$F$81</f>
        <v>0</v>
      </c>
      <c r="EQ3">
        <f>調査票!$F$82</f>
        <v>0</v>
      </c>
      <c r="ER3">
        <f>調査票!$F$83</f>
        <v>0</v>
      </c>
      <c r="ES3">
        <f>調査票!$F$84</f>
        <v>0</v>
      </c>
      <c r="ET3">
        <f>調査票!$F$85</f>
        <v>0</v>
      </c>
      <c r="EU3">
        <f>調査票!$G$46</f>
        <v>0</v>
      </c>
      <c r="EV3">
        <f>調査票!$G$47</f>
        <v>0</v>
      </c>
      <c r="EW3">
        <f>調査票!$G$48</f>
        <v>0</v>
      </c>
      <c r="EX3">
        <f>調査票!$G$49</f>
        <v>0</v>
      </c>
      <c r="EY3">
        <f>調査票!$G$50</f>
        <v>0</v>
      </c>
      <c r="EZ3">
        <f>調査票!$G$51</f>
        <v>0</v>
      </c>
      <c r="FA3">
        <f>調査票!$G$52</f>
        <v>0</v>
      </c>
      <c r="FB3">
        <f>調査票!$G$53</f>
        <v>0</v>
      </c>
      <c r="FC3">
        <f>調査票!$G$54</f>
        <v>0</v>
      </c>
      <c r="FD3">
        <f>調査票!$G$55</f>
        <v>0</v>
      </c>
      <c r="FE3">
        <f>調査票!$G$56</f>
        <v>0</v>
      </c>
      <c r="FF3">
        <f>調査票!$G$57</f>
        <v>0</v>
      </c>
      <c r="FG3">
        <f>調査票!$G$58</f>
        <v>0</v>
      </c>
      <c r="FH3">
        <f>調査票!$G$59</f>
        <v>0</v>
      </c>
      <c r="FI3">
        <f>調査票!$G$60</f>
        <v>0</v>
      </c>
      <c r="FJ3">
        <f>調査票!$G$61</f>
        <v>0</v>
      </c>
      <c r="FK3">
        <f>調査票!$G$62</f>
        <v>0</v>
      </c>
      <c r="FL3">
        <f>調査票!$G$63</f>
        <v>0</v>
      </c>
      <c r="FM3">
        <f>調査票!$G$64</f>
        <v>0</v>
      </c>
      <c r="FN3">
        <f>調査票!$G$65</f>
        <v>0</v>
      </c>
      <c r="FO3">
        <f>調査票!$G$66</f>
        <v>0</v>
      </c>
      <c r="FP3">
        <f>調査票!$G$67</f>
        <v>0</v>
      </c>
      <c r="FQ3">
        <f>調査票!$G$68</f>
        <v>0</v>
      </c>
      <c r="FR3">
        <f>調査票!$G$69</f>
        <v>0</v>
      </c>
      <c r="FS3">
        <f>調査票!$G$70</f>
        <v>0</v>
      </c>
      <c r="FT3">
        <f>調査票!$G$71</f>
        <v>0</v>
      </c>
      <c r="FU3">
        <f>調査票!$G$72</f>
        <v>0</v>
      </c>
      <c r="FV3">
        <f>調査票!$G$73</f>
        <v>0</v>
      </c>
      <c r="FW3">
        <f>調査票!$G$74</f>
        <v>0</v>
      </c>
      <c r="FX3">
        <f>調査票!$G$75</f>
        <v>0</v>
      </c>
      <c r="FY3">
        <f>調査票!$G$76</f>
        <v>0</v>
      </c>
      <c r="FZ3">
        <f>調査票!$G$77</f>
        <v>0</v>
      </c>
      <c r="GA3">
        <f>調査票!$G$78</f>
        <v>0</v>
      </c>
      <c r="GB3">
        <f>調査票!$G$79</f>
        <v>0</v>
      </c>
      <c r="GC3">
        <f>調査票!$G$80</f>
        <v>0</v>
      </c>
      <c r="GD3">
        <f>調査票!$G$81</f>
        <v>0</v>
      </c>
      <c r="GE3">
        <f>調査票!$G$82</f>
        <v>0</v>
      </c>
      <c r="GF3">
        <f>調査票!$G$83</f>
        <v>0</v>
      </c>
      <c r="GG3">
        <f>調査票!$G$84</f>
        <v>0</v>
      </c>
      <c r="GH3">
        <f>調査票!$G$85</f>
        <v>0</v>
      </c>
      <c r="GI3">
        <f>調査票!$D$86</f>
        <v>0</v>
      </c>
      <c r="GJ3">
        <f>IF(調査票!$O$90=FALSE,0,1)</f>
        <v>0</v>
      </c>
      <c r="GK3">
        <f>IF(調査票!$O$91=FALSE,0,2)</f>
        <v>0</v>
      </c>
      <c r="GL3">
        <f>IF(調査票!$O$92=FALSE,0,3)</f>
        <v>0</v>
      </c>
      <c r="GM3">
        <f>調査票!$D$95</f>
        <v>0</v>
      </c>
      <c r="GN3">
        <f>調査票!$D$97</f>
        <v>0</v>
      </c>
    </row>
    <row r="4" spans="1:196" x14ac:dyDescent="0.15">
      <c r="A4" s="68"/>
    </row>
    <row r="5" spans="1:196" x14ac:dyDescent="0.15">
      <c r="A5" s="68"/>
    </row>
    <row r="6" spans="1:196" x14ac:dyDescent="0.15">
      <c r="A6" s="68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データ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太田奈緒美</dc:creator>
  <cp:lastModifiedBy>太田奈緒美</cp:lastModifiedBy>
  <cp:lastPrinted>2024-06-03T01:15:19Z</cp:lastPrinted>
  <dcterms:created xsi:type="dcterms:W3CDTF">2024-06-03T00:05:40Z</dcterms:created>
  <dcterms:modified xsi:type="dcterms:W3CDTF">2024-06-19T02:35:01Z</dcterms:modified>
</cp:coreProperties>
</file>