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公園緑地課\★都市公園係\13_委託工事発注（ショートカット-T）\R6年度\★1_公園緑地課発注\02_01_まほろば健康パーク管理運営に関する調査業務\08_公告文\"/>
    </mc:Choice>
  </mc:AlternateContent>
  <xr:revisionPtr revIDLastSave="0" documentId="13_ncr:1_{585EB28C-2A34-4E83-8187-DCD99917257E}" xr6:coauthVersionLast="47" xr6:coauthVersionMax="47" xr10:uidLastSave="{00000000-0000-0000-0000-000000000000}"/>
  <bookViews>
    <workbookView xWindow="-120" yWindow="-120" windowWidth="29040" windowHeight="15840" xr2:uid="{8716F67D-8685-4989-8E4C-44E45CCFA43B}"/>
  </bookViews>
  <sheets>
    <sheet name="明細書" sheetId="1" r:id="rId1"/>
  </sheets>
  <definedNames>
    <definedName name="_xlnm.Print_Area" localSheetId="0">明細書!$B$2:$G$31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0" i="1"/>
  <c r="F8" i="1" l="1"/>
  <c r="F25" i="1" s="1"/>
  <c r="F27" i="1" s="1"/>
  <c r="F29" i="1" s="1"/>
  <c r="F30" i="1" s="1"/>
  <c r="F31" i="1" l="1"/>
</calcChain>
</file>

<file path=xl/sharedStrings.xml><?xml version="1.0" encoding="utf-8"?>
<sst xmlns="http://schemas.openxmlformats.org/spreadsheetml/2006/main" count="55" uniqueCount="41">
  <si>
    <t>作業項目</t>
    <rPh sb="0" eb="2">
      <t>サギョウ</t>
    </rPh>
    <rPh sb="2" eb="4">
      <t>コウモク</t>
    </rPh>
    <phoneticPr fontId="2"/>
  </si>
  <si>
    <t>区分</t>
    <rPh sb="0" eb="2">
      <t>クブン</t>
    </rPh>
    <phoneticPr fontId="2"/>
  </si>
  <si>
    <t>金額計</t>
    <rPh sb="0" eb="2">
      <t>キンガク</t>
    </rPh>
    <rPh sb="2" eb="3">
      <t>ケイ</t>
    </rPh>
    <phoneticPr fontId="2"/>
  </si>
  <si>
    <t>（１）計画準備</t>
    <rPh sb="3" eb="5">
      <t>ケイカク</t>
    </rPh>
    <rPh sb="5" eb="7">
      <t>ジュンビ</t>
    </rPh>
    <phoneticPr fontId="2"/>
  </si>
  <si>
    <t>その他原価</t>
    <rPh sb="2" eb="3">
      <t>タ</t>
    </rPh>
    <rPh sb="3" eb="5">
      <t>ゲンカ</t>
    </rPh>
    <phoneticPr fontId="2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</si>
  <si>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</si>
  <si>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直接人件費</t>
    <rPh sb="0" eb="2">
      <t>チョクセツ</t>
    </rPh>
    <rPh sb="2" eb="5">
      <t>ジンケンヒ</t>
    </rPh>
    <phoneticPr fontId="2"/>
  </si>
  <si>
    <t>直接経費</t>
    <rPh sb="0" eb="2">
      <t>チョクセツ</t>
    </rPh>
    <rPh sb="2" eb="4">
      <t>ケイヒ</t>
    </rPh>
    <phoneticPr fontId="2"/>
  </si>
  <si>
    <t>共通</t>
    <rPh sb="0" eb="2">
      <t>キョウツウ</t>
    </rPh>
    <phoneticPr fontId="2"/>
  </si>
  <si>
    <t>　打合せ</t>
    <rPh sb="1" eb="3">
      <t>ウチアワ</t>
    </rPh>
    <phoneticPr fontId="2"/>
  </si>
  <si>
    <t>中間３回</t>
    <rPh sb="0" eb="2">
      <t>チュウカン</t>
    </rPh>
    <rPh sb="3" eb="4">
      <t>カイ</t>
    </rPh>
    <phoneticPr fontId="2"/>
  </si>
  <si>
    <t>　旅費交通費</t>
    <rPh sb="1" eb="3">
      <t>リョヒ</t>
    </rPh>
    <rPh sb="3" eb="6">
      <t>コウツウヒ</t>
    </rPh>
    <phoneticPr fontId="2"/>
  </si>
  <si>
    <t>　電子成果品作成費</t>
    <rPh sb="1" eb="3">
      <t>デンシ</t>
    </rPh>
    <rPh sb="3" eb="5">
      <t>セイカ</t>
    </rPh>
    <rPh sb="5" eb="6">
      <t>ヒン</t>
    </rPh>
    <rPh sb="6" eb="8">
      <t>サクセイ</t>
    </rPh>
    <rPh sb="8" eb="9">
      <t>ヒ</t>
    </rPh>
    <phoneticPr fontId="2"/>
  </si>
  <si>
    <t>設計業務費</t>
    <rPh sb="0" eb="2">
      <t>セッケイ</t>
    </rPh>
    <rPh sb="2" eb="5">
      <t>ギョウムヒ</t>
    </rPh>
    <phoneticPr fontId="2"/>
  </si>
  <si>
    <t>一般管理費等</t>
    <rPh sb="0" eb="2">
      <t>イッパン</t>
    </rPh>
    <rPh sb="2" eb="5">
      <t>カンリヒ</t>
    </rPh>
    <rPh sb="5" eb="6">
      <t>トウ</t>
    </rPh>
    <phoneticPr fontId="2"/>
  </si>
  <si>
    <t>に入力をお願いします。</t>
    <rPh sb="1" eb="3">
      <t>ニュウリョク</t>
    </rPh>
    <rPh sb="5" eb="6">
      <t>ネガ</t>
    </rPh>
    <phoneticPr fontId="2"/>
  </si>
  <si>
    <t>備考</t>
    <rPh sb="0" eb="2">
      <t>ビコウ</t>
    </rPh>
    <phoneticPr fontId="2"/>
  </si>
  <si>
    <t>（２）民間事業者へのサウンディング実施</t>
    <rPh sb="3" eb="8">
      <t>ミンカンジギョウシャ</t>
    </rPh>
    <rPh sb="17" eb="19">
      <t>ジッシ</t>
    </rPh>
    <phoneticPr fontId="2"/>
  </si>
  <si>
    <t>　①民間サウンディングの実施</t>
    <rPh sb="2" eb="4">
      <t>ミンカン</t>
    </rPh>
    <rPh sb="12" eb="14">
      <t>ジッシ</t>
    </rPh>
    <phoneticPr fontId="2"/>
  </si>
  <si>
    <t>　②サウンディング資料作成</t>
    <rPh sb="9" eb="11">
      <t>シリョウ</t>
    </rPh>
    <rPh sb="11" eb="13">
      <t>サクセイ</t>
    </rPh>
    <phoneticPr fontId="2"/>
  </si>
  <si>
    <t>（ⅰ）管理運営仕様の検討</t>
    <rPh sb="3" eb="5">
      <t>カンリ</t>
    </rPh>
    <rPh sb="5" eb="7">
      <t>ウンエイ</t>
    </rPh>
    <rPh sb="7" eb="9">
      <t>シヨウ</t>
    </rPh>
    <rPh sb="10" eb="12">
      <t>ケントウ</t>
    </rPh>
    <phoneticPr fontId="2"/>
  </si>
  <si>
    <t>（ⅱ）管理運営費の算出</t>
    <rPh sb="3" eb="5">
      <t>カンリ</t>
    </rPh>
    <rPh sb="5" eb="8">
      <t>ウンエイヒ</t>
    </rPh>
    <rPh sb="9" eb="11">
      <t>サンシュツ</t>
    </rPh>
    <phoneticPr fontId="2"/>
  </si>
  <si>
    <t>（３）トライアルサウンディング</t>
    <phoneticPr fontId="2"/>
  </si>
  <si>
    <t>（ⅰ）実施要領に基づく実施支援</t>
    <rPh sb="3" eb="5">
      <t>ジッシ</t>
    </rPh>
    <rPh sb="5" eb="7">
      <t>ヨウリョウ</t>
    </rPh>
    <rPh sb="8" eb="9">
      <t>モト</t>
    </rPh>
    <rPh sb="11" eb="13">
      <t>ジッシ</t>
    </rPh>
    <rPh sb="13" eb="15">
      <t>シエン</t>
    </rPh>
    <phoneticPr fontId="2"/>
  </si>
  <si>
    <t>（ⅱ）実施結果の取りまとめと計画設計への反映事項の整理と確認</t>
    <rPh sb="3" eb="5">
      <t>ジッシ</t>
    </rPh>
    <rPh sb="5" eb="7">
      <t>ケッカ</t>
    </rPh>
    <rPh sb="8" eb="9">
      <t>ト</t>
    </rPh>
    <rPh sb="14" eb="18">
      <t>ケイカクセッケイ</t>
    </rPh>
    <rPh sb="20" eb="24">
      <t>ハンエイジコウ</t>
    </rPh>
    <rPh sb="25" eb="27">
      <t>セイリ</t>
    </rPh>
    <rPh sb="28" eb="30">
      <t>カクニン</t>
    </rPh>
    <phoneticPr fontId="2"/>
  </si>
  <si>
    <t>（４）照査</t>
    <phoneticPr fontId="2"/>
  </si>
  <si>
    <t>（５）報告書作成</t>
    <phoneticPr fontId="2"/>
  </si>
  <si>
    <t>直接原価</t>
    <rPh sb="0" eb="2">
      <t>チョクセツ</t>
    </rPh>
    <rPh sb="2" eb="4">
      <t>ゲンカ</t>
    </rPh>
    <phoneticPr fontId="2"/>
  </si>
  <si>
    <t>業務原価</t>
    <rPh sb="0" eb="2">
      <t>ギョウム</t>
    </rPh>
    <rPh sb="2" eb="4">
      <t>ゲンカ</t>
    </rPh>
    <phoneticPr fontId="2"/>
  </si>
  <si>
    <t>業務価格</t>
    <rPh sb="0" eb="2">
      <t>ギョウム</t>
    </rPh>
    <rPh sb="2" eb="4">
      <t>カカク</t>
    </rPh>
    <phoneticPr fontId="2"/>
  </si>
  <si>
    <t>（ⅱ）実施要領に基づく実施支援</t>
    <rPh sb="3" eb="5">
      <t>ジッシ</t>
    </rPh>
    <rPh sb="5" eb="7">
      <t>ヨウリョウ</t>
    </rPh>
    <rPh sb="8" eb="9">
      <t>モト</t>
    </rPh>
    <rPh sb="11" eb="13">
      <t>ジッシ</t>
    </rPh>
    <rPh sb="13" eb="15">
      <t>シエン</t>
    </rPh>
    <phoneticPr fontId="2"/>
  </si>
  <si>
    <t>（ⅲ）実施結果の取りまとめと計画設計への反映事項の整理と確認</t>
    <rPh sb="3" eb="5">
      <t>ジッシ</t>
    </rPh>
    <rPh sb="5" eb="7">
      <t>ケッカ</t>
    </rPh>
    <rPh sb="8" eb="9">
      <t>ト</t>
    </rPh>
    <rPh sb="14" eb="16">
      <t>ケイカク</t>
    </rPh>
    <rPh sb="16" eb="18">
      <t>セッケイ</t>
    </rPh>
    <rPh sb="20" eb="22">
      <t>ハンエイ</t>
    </rPh>
    <rPh sb="22" eb="24">
      <t>ジコウ</t>
    </rPh>
    <rPh sb="25" eb="27">
      <t>セイリ</t>
    </rPh>
    <rPh sb="28" eb="30">
      <t>カクニン</t>
    </rPh>
    <phoneticPr fontId="2"/>
  </si>
  <si>
    <t>（ⅰ）実施要領の作成</t>
    <rPh sb="3" eb="5">
      <t>ジッシ</t>
    </rPh>
    <rPh sb="5" eb="7">
      <t>ヨウリョウ</t>
    </rPh>
    <rPh sb="8" eb="10">
      <t>サクセイ</t>
    </rPh>
    <phoneticPr fontId="2"/>
  </si>
  <si>
    <t>単位</t>
    <rPh sb="0" eb="2">
      <t>タンイ</t>
    </rPh>
    <phoneticPr fontId="2"/>
  </si>
  <si>
    <t>式</t>
    <rPh sb="0" eb="1">
      <t>シキ</t>
    </rPh>
    <phoneticPr fontId="2"/>
  </si>
  <si>
    <t>回</t>
    <rPh sb="0" eb="1">
      <t>カイ</t>
    </rPh>
    <phoneticPr fontId="2"/>
  </si>
  <si>
    <t>エリア</t>
    <phoneticPr fontId="2"/>
  </si>
  <si>
    <t>業務名；まほろば健康パーク　管理運営に関する調査業務委託</t>
    <rPh sb="0" eb="3">
      <t>ギョウムメイ</t>
    </rPh>
    <rPh sb="8" eb="10">
      <t>ケンコウ</t>
    </rPh>
    <rPh sb="14" eb="16">
      <t>カンリ</t>
    </rPh>
    <rPh sb="16" eb="18">
      <t>ウンエイ</t>
    </rPh>
    <rPh sb="19" eb="20">
      <t>カン</t>
    </rPh>
    <rPh sb="22" eb="28">
      <t>チョウサギョウムイタク</t>
    </rPh>
    <phoneticPr fontId="2"/>
  </si>
  <si>
    <t>数量</t>
    <rPh sb="0" eb="2">
      <t>スウリョウ</t>
    </rPh>
    <phoneticPr fontId="2"/>
  </si>
  <si>
    <t>式</t>
    <rPh sb="0" eb="1">
      <t>シキ</t>
    </rPh>
    <phoneticPr fontId="2"/>
  </si>
  <si>
    <t>設計金額内訳書</t>
    <rPh sb="0" eb="2">
      <t>セッケイ</t>
    </rPh>
    <rPh sb="2" eb="4">
      <t>キンガク</t>
    </rPh>
    <rPh sb="4" eb="7">
      <t>ウチワケショ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</si>
</sst>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AR P明朝体U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38" fontId="0" fillId="0" borderId="0" xfId="1" applyFont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>
      <alignment vertical="center"/>
    </xf>
    <xf numFmtId="0" fontId="5" fillId="0" borderId="11" xfId="0" applyFont="1" applyBorder="1" applyAlignment="1">
      <alignment horizontal="left" vertical="center"/>
    </xf>
    <xf numFmtId="0" fontId="7" fillId="0" borderId="11" xfId="0" applyFont="1" applyBorder="1">
      <alignment vertical="center"/>
    </xf>
    <xf numFmtId="0" fontId="0" fillId="0" borderId="21" xfId="0" applyBorder="1">
      <alignment vertical="center"/>
    </xf>
    <xf numFmtId="0" fontId="0" fillId="0" borderId="23" xfId="0" applyBorder="1">
      <alignment vertical="center"/>
    </xf>
    <xf numFmtId="0" fontId="0" fillId="0" borderId="36" xfId="0" applyBorder="1">
      <alignment vertical="center"/>
    </xf>
    <xf numFmtId="0" fontId="0" fillId="0" borderId="25" xfId="0" applyBorder="1">
      <alignment vertical="center"/>
    </xf>
    <xf numFmtId="0" fontId="0" fillId="0" borderId="28" xfId="0" applyBorder="1">
      <alignment vertical="center"/>
    </xf>
    <xf numFmtId="0" fontId="0" fillId="0" borderId="38" xfId="0" applyBorder="1" applyAlignment="1">
      <alignment horizontal="center" vertical="center"/>
    </xf>
    <xf numFmtId="38" fontId="0" fillId="0" borderId="38" xfId="1" applyFon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38" fontId="0" fillId="3" borderId="39" xfId="1" applyFont="1" applyFill="1" applyBorder="1">
      <alignment vertical="center"/>
    </xf>
    <xf numFmtId="0" fontId="0" fillId="0" borderId="9" xfId="0" applyBorder="1" applyAlignment="1">
      <alignment horizontal="center" vertical="center"/>
    </xf>
    <xf numFmtId="38" fontId="0" fillId="0" borderId="9" xfId="1" applyFont="1" applyBorder="1">
      <alignment vertical="center"/>
    </xf>
    <xf numFmtId="38" fontId="0" fillId="3" borderId="9" xfId="1" applyFont="1" applyFill="1" applyBorder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8" fontId="0" fillId="3" borderId="10" xfId="1" applyFont="1" applyFill="1" applyBorder="1">
      <alignment vertical="center"/>
    </xf>
    <xf numFmtId="0" fontId="0" fillId="0" borderId="38" xfId="0" applyBorder="1" applyAlignment="1">
      <alignment horizontal="left" vertical="center"/>
    </xf>
    <xf numFmtId="38" fontId="0" fillId="0" borderId="38" xfId="1" applyFont="1" applyBorder="1">
      <alignment vertical="center"/>
    </xf>
    <xf numFmtId="38" fontId="0" fillId="2" borderId="10" xfId="1" applyFont="1" applyFill="1" applyBorder="1">
      <alignment vertical="center"/>
    </xf>
    <xf numFmtId="38" fontId="0" fillId="2" borderId="9" xfId="1" applyFont="1" applyFill="1" applyBorder="1">
      <alignment vertical="center"/>
    </xf>
    <xf numFmtId="0" fontId="0" fillId="0" borderId="34" xfId="0" applyBorder="1" applyAlignment="1">
      <alignment horizontal="left" vertical="center"/>
    </xf>
    <xf numFmtId="38" fontId="0" fillId="0" borderId="34" xfId="1" applyFont="1" applyFill="1" applyBorder="1">
      <alignment vertical="center"/>
    </xf>
    <xf numFmtId="38" fontId="0" fillId="2" borderId="34" xfId="1" applyFont="1" applyFill="1" applyBorder="1">
      <alignment vertical="center"/>
    </xf>
    <xf numFmtId="0" fontId="0" fillId="0" borderId="39" xfId="0" applyBorder="1" applyAlignment="1">
      <alignment horizontal="left" vertical="center"/>
    </xf>
    <xf numFmtId="38" fontId="0" fillId="0" borderId="39" xfId="1" applyFont="1" applyBorder="1">
      <alignment vertical="center"/>
    </xf>
    <xf numFmtId="38" fontId="0" fillId="0" borderId="34" xfId="1" applyFont="1" applyBorder="1">
      <alignment vertical="center"/>
    </xf>
    <xf numFmtId="0" fontId="8" fillId="0" borderId="2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37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453AA-5798-42DE-8C68-6B813170709B}">
  <sheetPr>
    <pageSetUpPr fitToPage="1"/>
  </sheetPr>
  <dimension ref="B1:G33"/>
  <sheetViews>
    <sheetView tabSelected="1" view="pageBreakPreview" zoomScale="85" zoomScaleNormal="100" zoomScaleSheetLayoutView="85" workbookViewId="0">
      <selection activeCell="B3" sqref="B3"/>
    </sheetView>
  </sheetViews>
  <sheetFormatPr defaultRowHeight="18.75" x14ac:dyDescent="0.4"/>
  <cols>
    <col min="2" max="2" width="40.625" style="8" customWidth="1"/>
    <col min="3" max="3" width="45.625" style="8" customWidth="1"/>
    <col min="4" max="5" width="10.875" style="8" customWidth="1"/>
    <col min="6" max="6" width="12.625" customWidth="1"/>
    <col min="7" max="7" width="23" customWidth="1"/>
  </cols>
  <sheetData>
    <row r="1" spans="2:7" x14ac:dyDescent="0.4">
      <c r="B1" s="74"/>
      <c r="C1" s="74"/>
      <c r="D1" s="31"/>
      <c r="E1" s="31"/>
    </row>
    <row r="2" spans="2:7" x14ac:dyDescent="0.4">
      <c r="B2" s="79" t="s">
        <v>40</v>
      </c>
      <c r="C2" s="79"/>
      <c r="D2" s="79"/>
      <c r="E2" s="79"/>
      <c r="F2" s="79"/>
      <c r="G2" s="79"/>
    </row>
    <row r="3" spans="2:7" x14ac:dyDescent="0.4">
      <c r="B3" s="32"/>
      <c r="C3" s="32"/>
      <c r="D3" s="32"/>
      <c r="E3" s="32"/>
      <c r="F3" s="32"/>
      <c r="G3" s="32"/>
    </row>
    <row r="4" spans="2:7" x14ac:dyDescent="0.4">
      <c r="B4" s="33" t="s">
        <v>37</v>
      </c>
      <c r="C4" s="34"/>
      <c r="D4" s="34"/>
      <c r="E4" s="34"/>
      <c r="F4" s="35"/>
      <c r="G4" s="35"/>
    </row>
    <row r="5" spans="2:7" ht="19.5" thickBot="1" x14ac:dyDescent="0.45">
      <c r="B5" s="36"/>
      <c r="C5" s="36"/>
      <c r="D5" s="36"/>
      <c r="E5" s="36"/>
      <c r="F5" s="37"/>
      <c r="G5" s="37"/>
    </row>
    <row r="6" spans="2:7" ht="35.1" customHeight="1" x14ac:dyDescent="0.4">
      <c r="B6" s="72" t="s">
        <v>0</v>
      </c>
      <c r="C6" s="75" t="s">
        <v>1</v>
      </c>
      <c r="D6" s="77" t="s">
        <v>33</v>
      </c>
      <c r="E6" s="80" t="s">
        <v>38</v>
      </c>
      <c r="F6" s="84" t="s">
        <v>2</v>
      </c>
      <c r="G6" s="82" t="s">
        <v>16</v>
      </c>
    </row>
    <row r="7" spans="2:7" ht="24.95" customHeight="1" thickBot="1" x14ac:dyDescent="0.45">
      <c r="B7" s="73"/>
      <c r="C7" s="76"/>
      <c r="D7" s="78"/>
      <c r="E7" s="81"/>
      <c r="F7" s="85"/>
      <c r="G7" s="83"/>
    </row>
    <row r="8" spans="2:7" ht="24.95" customHeight="1" x14ac:dyDescent="0.4">
      <c r="B8" s="17" t="s">
        <v>6</v>
      </c>
      <c r="C8" s="16"/>
      <c r="D8" s="23"/>
      <c r="E8" s="43"/>
      <c r="F8" s="44">
        <f>SUM(F9:F19)</f>
        <v>0</v>
      </c>
      <c r="G8" s="38"/>
    </row>
    <row r="9" spans="2:7" ht="24.95" customHeight="1" x14ac:dyDescent="0.4">
      <c r="B9" s="7" t="s">
        <v>3</v>
      </c>
      <c r="C9" s="13"/>
      <c r="D9" s="26" t="s">
        <v>34</v>
      </c>
      <c r="E9" s="45">
        <v>1</v>
      </c>
      <c r="F9" s="46"/>
      <c r="G9" s="39"/>
    </row>
    <row r="10" spans="2:7" ht="24.95" customHeight="1" x14ac:dyDescent="0.4">
      <c r="B10" s="3" t="s">
        <v>17</v>
      </c>
      <c r="C10" s="9"/>
      <c r="D10" s="27"/>
      <c r="E10" s="47"/>
      <c r="F10" s="48"/>
      <c r="G10" s="39"/>
    </row>
    <row r="11" spans="2:7" ht="24.95" customHeight="1" x14ac:dyDescent="0.4">
      <c r="B11" s="3" t="s">
        <v>18</v>
      </c>
      <c r="C11" s="9" t="s">
        <v>32</v>
      </c>
      <c r="D11" s="64" t="s">
        <v>34</v>
      </c>
      <c r="E11" s="66">
        <v>1</v>
      </c>
      <c r="F11" s="49"/>
      <c r="G11" s="39"/>
    </row>
    <row r="12" spans="2:7" ht="24.95" customHeight="1" x14ac:dyDescent="0.4">
      <c r="B12" s="3"/>
      <c r="C12" s="9" t="s">
        <v>30</v>
      </c>
      <c r="D12" s="64" t="s">
        <v>35</v>
      </c>
      <c r="E12" s="66">
        <v>1</v>
      </c>
      <c r="F12" s="49"/>
      <c r="G12" s="39"/>
    </row>
    <row r="13" spans="2:7" ht="39.950000000000003" customHeight="1" x14ac:dyDescent="0.4">
      <c r="B13" s="3"/>
      <c r="C13" s="10" t="s">
        <v>31</v>
      </c>
      <c r="D13" s="65" t="s">
        <v>34</v>
      </c>
      <c r="E13" s="67">
        <v>1</v>
      </c>
      <c r="F13" s="49"/>
      <c r="G13" s="39"/>
    </row>
    <row r="14" spans="2:7" ht="24.95" customHeight="1" x14ac:dyDescent="0.4">
      <c r="B14" s="3" t="s">
        <v>19</v>
      </c>
      <c r="C14" s="9" t="s">
        <v>20</v>
      </c>
      <c r="D14" s="27" t="s">
        <v>36</v>
      </c>
      <c r="E14" s="66">
        <v>5</v>
      </c>
      <c r="F14" s="49"/>
      <c r="G14" s="39"/>
    </row>
    <row r="15" spans="2:7" ht="24.95" customHeight="1" x14ac:dyDescent="0.4">
      <c r="B15" s="4"/>
      <c r="C15" s="10" t="s">
        <v>21</v>
      </c>
      <c r="D15" s="28" t="s">
        <v>36</v>
      </c>
      <c r="E15" s="50">
        <v>5</v>
      </c>
      <c r="F15" s="49"/>
      <c r="G15" s="39"/>
    </row>
    <row r="16" spans="2:7" ht="24.95" customHeight="1" x14ac:dyDescent="0.4">
      <c r="B16" s="3" t="s">
        <v>22</v>
      </c>
      <c r="C16" s="9" t="s">
        <v>23</v>
      </c>
      <c r="D16" s="27" t="s">
        <v>34</v>
      </c>
      <c r="E16" s="47">
        <v>1</v>
      </c>
      <c r="F16" s="49"/>
      <c r="G16" s="39"/>
    </row>
    <row r="17" spans="2:7" ht="39.950000000000003" customHeight="1" x14ac:dyDescent="0.4">
      <c r="B17" s="4"/>
      <c r="C17" s="10" t="s">
        <v>24</v>
      </c>
      <c r="D17" s="28" t="s">
        <v>34</v>
      </c>
      <c r="E17" s="50">
        <v>1</v>
      </c>
      <c r="F17" s="49"/>
      <c r="G17" s="39"/>
    </row>
    <row r="18" spans="2:7" ht="24.95" customHeight="1" x14ac:dyDescent="0.4">
      <c r="B18" s="5" t="s">
        <v>25</v>
      </c>
      <c r="C18" s="11"/>
      <c r="D18" s="29" t="s">
        <v>34</v>
      </c>
      <c r="E18" s="51">
        <v>1</v>
      </c>
      <c r="F18" s="49"/>
      <c r="G18" s="39"/>
    </row>
    <row r="19" spans="2:7" ht="24.95" customHeight="1" thickBot="1" x14ac:dyDescent="0.45">
      <c r="B19" s="6" t="s">
        <v>26</v>
      </c>
      <c r="C19" s="12"/>
      <c r="D19" s="30" t="s">
        <v>34</v>
      </c>
      <c r="E19" s="52">
        <v>1</v>
      </c>
      <c r="F19" s="53"/>
      <c r="G19" s="40"/>
    </row>
    <row r="20" spans="2:7" ht="24.95" customHeight="1" x14ac:dyDescent="0.4">
      <c r="B20" s="17" t="s">
        <v>8</v>
      </c>
      <c r="C20" s="18"/>
      <c r="D20" s="24"/>
      <c r="E20" s="54"/>
      <c r="F20" s="55">
        <f>SUM(F21)</f>
        <v>0</v>
      </c>
      <c r="G20" s="38"/>
    </row>
    <row r="21" spans="2:7" ht="24.95" customHeight="1" thickBot="1" x14ac:dyDescent="0.45">
      <c r="B21" s="6" t="s">
        <v>9</v>
      </c>
      <c r="C21" s="12" t="s">
        <v>10</v>
      </c>
      <c r="D21" s="30" t="s">
        <v>34</v>
      </c>
      <c r="E21" s="52">
        <v>1</v>
      </c>
      <c r="F21" s="56"/>
      <c r="G21" s="41"/>
    </row>
    <row r="22" spans="2:7" ht="24.95" customHeight="1" x14ac:dyDescent="0.4">
      <c r="B22" s="17" t="s">
        <v>7</v>
      </c>
      <c r="C22" s="18"/>
      <c r="D22" s="24"/>
      <c r="E22" s="54"/>
      <c r="F22" s="55">
        <f>SUM(F23:F24)</f>
        <v>0</v>
      </c>
      <c r="G22" s="38"/>
    </row>
    <row r="23" spans="2:7" ht="24.95" customHeight="1" x14ac:dyDescent="0.4">
      <c r="B23" s="3" t="s">
        <v>11</v>
      </c>
      <c r="C23" s="9"/>
      <c r="D23" s="27" t="s">
        <v>39</v>
      </c>
      <c r="E23" s="47">
        <v>1</v>
      </c>
      <c r="F23" s="57"/>
      <c r="G23" s="39"/>
    </row>
    <row r="24" spans="2:7" ht="24.95" customHeight="1" thickBot="1" x14ac:dyDescent="0.45">
      <c r="B24" s="6" t="s">
        <v>12</v>
      </c>
      <c r="C24" s="12"/>
      <c r="D24" s="30" t="s">
        <v>34</v>
      </c>
      <c r="E24" s="52">
        <v>1</v>
      </c>
      <c r="F24" s="56"/>
      <c r="G24" s="41"/>
    </row>
    <row r="25" spans="2:7" ht="24.95" customHeight="1" thickBot="1" x14ac:dyDescent="0.45">
      <c r="B25" s="20" t="s">
        <v>27</v>
      </c>
      <c r="C25" s="19"/>
      <c r="D25" s="68" t="s">
        <v>34</v>
      </c>
      <c r="E25" s="69">
        <v>1</v>
      </c>
      <c r="F25" s="59">
        <f>F8+F20+F22</f>
        <v>0</v>
      </c>
      <c r="G25" s="42"/>
    </row>
    <row r="26" spans="2:7" ht="24.95" customHeight="1" thickBot="1" x14ac:dyDescent="0.45">
      <c r="B26" s="20" t="s">
        <v>4</v>
      </c>
      <c r="C26" s="19"/>
      <c r="D26" s="68" t="s">
        <v>34</v>
      </c>
      <c r="E26" s="69">
        <v>1</v>
      </c>
      <c r="F26" s="60"/>
      <c r="G26" s="42"/>
    </row>
    <row r="27" spans="2:7" ht="24.95" customHeight="1" thickBot="1" x14ac:dyDescent="0.45">
      <c r="B27" s="20" t="s">
        <v>28</v>
      </c>
      <c r="C27" s="19"/>
      <c r="D27" s="68" t="s">
        <v>34</v>
      </c>
      <c r="E27" s="69">
        <v>1</v>
      </c>
      <c r="F27" s="59">
        <f>SUM(F25:F26)</f>
        <v>0</v>
      </c>
      <c r="G27" s="42"/>
    </row>
    <row r="28" spans="2:7" ht="24.95" customHeight="1" thickBot="1" x14ac:dyDescent="0.45">
      <c r="B28" s="20" t="s">
        <v>14</v>
      </c>
      <c r="C28" s="19"/>
      <c r="D28" s="68" t="s">
        <v>34</v>
      </c>
      <c r="E28" s="69">
        <v>1</v>
      </c>
      <c r="F28" s="60"/>
      <c r="G28" s="42"/>
    </row>
    <row r="29" spans="2:7" ht="24.95" customHeight="1" thickBot="1" x14ac:dyDescent="0.45">
      <c r="B29" s="20" t="s">
        <v>29</v>
      </c>
      <c r="C29" s="19"/>
      <c r="D29" s="70" t="s">
        <v>34</v>
      </c>
      <c r="E29" s="71">
        <v>1</v>
      </c>
      <c r="F29" s="59">
        <f>SUM(F27:F28)</f>
        <v>0</v>
      </c>
      <c r="G29" s="42"/>
    </row>
    <row r="30" spans="2:7" ht="24.95" customHeight="1" thickBot="1" x14ac:dyDescent="0.45">
      <c r="B30" s="20" t="s">
        <v>5</v>
      </c>
      <c r="C30" s="21"/>
      <c r="D30" s="2"/>
      <c r="E30" s="61"/>
      <c r="F30" s="62">
        <f>F29*0.1</f>
        <v>0</v>
      </c>
      <c r="G30" s="42"/>
    </row>
    <row r="31" spans="2:7" ht="24.95" customHeight="1" thickBot="1" x14ac:dyDescent="0.45">
      <c r="B31" s="22" t="s">
        <v>13</v>
      </c>
      <c r="C31" s="19"/>
      <c r="D31" s="25"/>
      <c r="E31" s="58"/>
      <c r="F31" s="63">
        <f>F8+F20+F22+F26+F28+F30</f>
        <v>0</v>
      </c>
      <c r="G31" s="42"/>
    </row>
    <row r="32" spans="2:7" ht="18.75" customHeight="1" x14ac:dyDescent="0.4">
      <c r="B32" s="2"/>
      <c r="C32" s="2"/>
      <c r="D32" s="2"/>
      <c r="E32" s="2"/>
      <c r="F32" s="1"/>
    </row>
    <row r="33" spans="2:7" x14ac:dyDescent="0.4">
      <c r="B33" s="14"/>
      <c r="C33" s="14"/>
      <c r="D33" s="14"/>
      <c r="E33" s="14"/>
      <c r="F33" s="15"/>
      <c r="G33" s="14" t="s">
        <v>15</v>
      </c>
    </row>
  </sheetData>
  <mergeCells count="8">
    <mergeCell ref="B6:B7"/>
    <mergeCell ref="B1:C1"/>
    <mergeCell ref="C6:C7"/>
    <mergeCell ref="D6:D7"/>
    <mergeCell ref="B2:G2"/>
    <mergeCell ref="E6:E7"/>
    <mergeCell ref="G6:G7"/>
    <mergeCell ref="F6:F7"/>
  </mergeCells>
  <phoneticPr fontId="2"/>
  <printOptions horizontalCentered="1" verticalCentered="1"/>
  <pageMargins left="0.19685039370078741" right="0.19685039370078741" top="0.19685039370078741" bottom="0.19685039370078741" header="0" footer="0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明細書</vt:lpstr>
      <vt:lpstr>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中園 康平</cp:lastModifiedBy>
  <cp:lastPrinted>2025-02-17T00:24:09Z</cp:lastPrinted>
  <dcterms:created xsi:type="dcterms:W3CDTF">2022-06-21T06:48:21Z</dcterms:created>
  <dcterms:modified xsi:type="dcterms:W3CDTF">2025-02-17T01:39:47Z</dcterms:modified>
</cp:coreProperties>
</file>