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4497D4DE-57A5-43C1-954C-793F80A581BD}" xr6:coauthVersionLast="47" xr6:coauthVersionMax="47" xr10:uidLastSave="{00000000-0000-0000-0000-000000000000}"/>
  <bookViews>
    <workbookView xWindow="1725" yWindow="2040" windowWidth="21585" windowHeight="11385" tabRatio="714" activeTab="4" xr2:uid="{00000000-000D-0000-FFFF-FFFF00000000}"/>
  </bookViews>
  <sheets>
    <sheet name="第2-1号様式" sheetId="9" r:id="rId1"/>
    <sheet name="第3-1号様式" sheetId="10" r:id="rId2"/>
    <sheet name="第3-1号様式参考" sheetId="11" r:id="rId3"/>
    <sheet name="第3-1号様式記載例" sheetId="18" r:id="rId4"/>
    <sheet name="第4-1号様式" sheetId="15" r:id="rId5"/>
    <sheet name="別添１" sheetId="16" r:id="rId6"/>
    <sheet name="別添２" sheetId="17" r:id="rId7"/>
    <sheet name="第５－１号様式" sheetId="19" r:id="rId8"/>
    <sheet name="第６－１号様式" sheetId="20" r:id="rId9"/>
    <sheet name="収支予算書抄本" sheetId="21" r:id="rId10"/>
  </sheets>
  <definedNames>
    <definedName name="_Key1" localSheetId="9" hidden="1">#REF!</definedName>
    <definedName name="_Key1" localSheetId="2" hidden="1">#REF!</definedName>
    <definedName name="_Key1" localSheetId="6" hidden="1">#REF!</definedName>
    <definedName name="_Key1" hidden="1">#REF!</definedName>
    <definedName name="_Key2" localSheetId="9" hidden="1">#REF!</definedName>
    <definedName name="_Key2" localSheetId="2" hidden="1">#REF!</definedName>
    <definedName name="_Key2" localSheetId="6" hidden="1">#REF!</definedName>
    <definedName name="_Key2" hidden="1">#REF!</definedName>
    <definedName name="_Order1" hidden="1">255</definedName>
    <definedName name="_Order2" hidden="1">255</definedName>
    <definedName name="_Sort" localSheetId="9" hidden="1">#REF!</definedName>
    <definedName name="_Sort" localSheetId="2" hidden="1">#REF!</definedName>
    <definedName name="_Sort" localSheetId="6" hidden="1">#REF!</definedName>
    <definedName name="_Sort" hidden="1">#REF!</definedName>
    <definedName name="_xlnm.Print_Area" localSheetId="9">収支予算書抄本!$A$1:$C$30</definedName>
    <definedName name="_xlnm.Print_Area" localSheetId="0">'第2-1号様式'!$A$1:$S$24</definedName>
    <definedName name="_xlnm.Print_Area" localSheetId="1">'第3-1号様式'!$A$1:$G$87</definedName>
    <definedName name="_xlnm.Print_Area" localSheetId="3">'第3-1号様式記載例'!$A$1:$G$85</definedName>
    <definedName name="_xlnm.Print_Area" localSheetId="2">'第3-1号様式参考'!$A$1:$H$70</definedName>
    <definedName name="_xlnm.Print_Area" localSheetId="4">'第4-1号様式'!$A$1:$AH$30</definedName>
    <definedName name="_xlnm.Print_Area" localSheetId="7">'第５－１号様式'!$A$1:$E$26</definedName>
    <definedName name="_xlnm.Print_Area" localSheetId="8">'第６－１号様式'!$A$1:$E$28</definedName>
    <definedName name="_xlnm.Print_Titles" localSheetId="0">'第2-1号様式'!$A:$C,'第2-1号様式'!$6:$10</definedName>
    <definedName name="_xlnm.Print_Titles" localSheetId="7">'第５－１号様式'!$1:$5</definedName>
    <definedName name="_xlnm.Print_Titles" localSheetId="8">'第６－１号様式'!$1:$6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19" l="1"/>
  <c r="B5" i="21"/>
  <c r="B6" i="21" s="1"/>
  <c r="B21" i="21"/>
  <c r="B9" i="21"/>
  <c r="F84" i="10"/>
  <c r="F83" i="10"/>
  <c r="F73" i="10"/>
  <c r="F63" i="10"/>
  <c r="F55" i="10"/>
  <c r="F53" i="10"/>
  <c r="F45" i="10"/>
  <c r="F43" i="10"/>
  <c r="F33" i="10"/>
  <c r="F23" i="10"/>
  <c r="F11" i="10"/>
  <c r="C8" i="15"/>
  <c r="B8" i="15"/>
  <c r="A8" i="15"/>
  <c r="D4" i="20"/>
  <c r="G4" i="10"/>
  <c r="AA8" i="15" l="1"/>
  <c r="J11" i="9" l="1"/>
  <c r="L11" i="9"/>
  <c r="M11" i="9" s="1"/>
  <c r="F41" i="18"/>
  <c r="F51" i="18"/>
  <c r="F81" i="18"/>
  <c r="F82" i="18" l="1"/>
  <c r="N11" i="9"/>
  <c r="G11" i="9" l="1"/>
  <c r="O11" i="9" s="1"/>
  <c r="D11" i="9"/>
  <c r="F11" i="9" s="1"/>
  <c r="P11" i="9" l="1"/>
  <c r="Q1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1" authorId="0" shapeId="0" xr:uid="{00000000-0006-0000-0000-000001000000}">
      <text>
        <r>
          <rPr>
            <b/>
            <sz val="12"/>
            <color indexed="81"/>
            <rFont val="ＭＳ Ｐゴシック"/>
            <family val="3"/>
            <charset val="128"/>
          </rPr>
          <t>第３－１号様式の計が自動入力されます。</t>
        </r>
      </text>
    </comment>
    <comment ref="G11" authorId="0" shapeId="0" xr:uid="{00000000-0006-0000-0000-000002000000}">
      <text>
        <r>
          <rPr>
            <b/>
            <sz val="12"/>
            <color indexed="81"/>
            <rFont val="ＭＳ Ｐゴシック"/>
            <family val="3"/>
            <charset val="128"/>
          </rPr>
          <t>第３－１号様式の計が自動入力されます。</t>
        </r>
      </text>
    </comment>
    <comment ref="H11" authorId="0" shapeId="0" xr:uid="{00000000-0006-0000-0000-000003000000}">
      <text>
        <r>
          <rPr>
            <b/>
            <sz val="11"/>
            <color indexed="81"/>
            <rFont val="ＭＳ Ｐゴシック"/>
            <family val="3"/>
            <charset val="128"/>
          </rPr>
          <t>令和7年４月末日現在の人数を記入してください。
基準額の算定基礎となるため、間違いがないように十分確認してください。</t>
        </r>
      </text>
    </comment>
    <comment ref="I11" authorId="0" shapeId="0" xr:uid="{00000000-0006-0000-0000-000004000000}">
      <text>
        <r>
          <rPr>
            <b/>
            <sz val="11"/>
            <color indexed="81"/>
            <rFont val="ＭＳ Ｐゴシック"/>
            <family val="3"/>
            <charset val="128"/>
          </rPr>
          <t>新人が１名の場合は、440,000円（保健師・助産師の場合は586,000円）
2名以上の場合は、630,000円（保健師・助産師のいずれかを含む場合は776,000円、両方含む場合は922,000円）
保健師・助産師は資格の有無だけでは無く、保健師用・助産師用の研修カリキュラムの有無が加算要件ですので、カリキュラムの提出が必要です。</t>
        </r>
      </text>
    </comment>
    <comment ref="J11" authorId="0" shapeId="0" xr:uid="{00000000-0006-0000-0000-000005000000}">
      <text>
        <r>
          <rPr>
            <b/>
            <sz val="11"/>
            <color indexed="81"/>
            <rFont val="ＭＳ Ｐゴシック"/>
            <family val="3"/>
            <charset val="128"/>
          </rPr>
          <t>新人看護職員等数によって自動計算されます。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5" authorId="0" shapeId="0" xr:uid="{00000000-0006-0000-0100-000001000000}">
      <text>
        <r>
          <rPr>
            <b/>
            <sz val="12"/>
            <color indexed="81"/>
            <rFont val="ＭＳ Ｐゴシック"/>
            <family val="3"/>
            <charset val="128"/>
          </rPr>
          <t>人件費は、積算根拠がわかるように記載してください。
例）　2,000円（時給）×100（従事時間）
　　　5,000,000円（年間給与）×25％（従事割合）
　　　14,000円（日給）×25日（研修日数）＋2,000円（時給）×１時間×12回（新人研修に関する会議日数）
別シートを挿入して積算根拠を示す形でも構いません。
実績報告時には根拠資料のご提出を求めます。</t>
        </r>
      </text>
    </comment>
    <comment ref="G31" authorId="0" shapeId="0" xr:uid="{00000000-0006-0000-0100-000002000000}">
      <text>
        <r>
          <rPr>
            <b/>
            <sz val="11"/>
            <color indexed="81"/>
            <rFont val="ＭＳ Ｐゴシック"/>
            <family val="3"/>
            <charset val="128"/>
          </rPr>
          <t>新人研修に使用する書籍や教材ＤＶＤは図書購入費に記載してください。
主な名称と金額を記載してください。</t>
        </r>
      </text>
    </comment>
    <comment ref="G37" authorId="0" shapeId="0" xr:uid="{00000000-0006-0000-0100-000003000000}">
      <text>
        <r>
          <rPr>
            <b/>
            <sz val="11"/>
            <color indexed="81"/>
            <rFont val="ＭＳ Ｐゴシック"/>
            <family val="3"/>
            <charset val="128"/>
          </rPr>
          <t>看護協会（県委託事業）が行う集合研修の参加費は「外部研修参加費」として雑役務費に記載してください。（単価×人数）
研修責任者や教育担当者研修の参加費は計上不可です。</t>
        </r>
      </text>
    </comment>
    <comment ref="G45" authorId="0" shapeId="0" xr:uid="{00000000-0006-0000-0100-000004000000}">
      <text>
        <r>
          <rPr>
            <b/>
            <sz val="11"/>
            <color indexed="81"/>
            <rFont val="ＭＳ Ｐゴシック"/>
            <family val="3"/>
            <charset val="128"/>
          </rPr>
          <t>新人看護職員が５名以上の場合のみ計上可能です。
教育担当者経費ですので、実地指導者分の経費は計上不可です。
積算根拠は研修責任者と同様です。</t>
        </r>
      </text>
    </comment>
  </commentList>
</comments>
</file>

<file path=xl/sharedStrings.xml><?xml version="1.0" encoding="utf-8"?>
<sst xmlns="http://schemas.openxmlformats.org/spreadsheetml/2006/main" count="522" uniqueCount="361">
  <si>
    <t>都道府県</t>
    <rPh sb="0" eb="4">
      <t>トドウフケン</t>
    </rPh>
    <phoneticPr fontId="6"/>
  </si>
  <si>
    <t>区分</t>
  </si>
  <si>
    <t>総事業費</t>
  </si>
  <si>
    <t>差引額</t>
  </si>
  <si>
    <t>選定額</t>
  </si>
  <si>
    <t>備考</t>
  </si>
  <si>
    <t xml:space="preserve">Ａ </t>
  </si>
  <si>
    <t>Ｂ</t>
  </si>
  <si>
    <t>(Ａ－Ｂ)Ｃ</t>
  </si>
  <si>
    <t xml:space="preserve">Ｄ </t>
  </si>
  <si>
    <t xml:space="preserve">Ｆ </t>
  </si>
  <si>
    <t>Ｇ</t>
    <phoneticPr fontId="6"/>
  </si>
  <si>
    <t xml:space="preserve">円 </t>
  </si>
  <si>
    <t>円</t>
    <rPh sb="0" eb="1">
      <t>エン</t>
    </rPh>
    <phoneticPr fontId="6"/>
  </si>
  <si>
    <t>小計</t>
    <rPh sb="0" eb="2">
      <t>ショウケイ</t>
    </rPh>
    <phoneticPr fontId="6"/>
  </si>
  <si>
    <t>計</t>
    <rPh sb="0" eb="1">
      <t>ケイ</t>
    </rPh>
    <phoneticPr fontId="6"/>
  </si>
  <si>
    <t>対 象 経 費 の 支 出 予 定 額 算 出 内 訳</t>
  </si>
  <si>
    <t>支出予定額</t>
  </si>
  <si>
    <t>積算内訳</t>
  </si>
  <si>
    <t>円　</t>
  </si>
  <si>
    <t>賃金</t>
    <rPh sb="0" eb="2">
      <t>チンギン</t>
    </rPh>
    <phoneticPr fontId="6"/>
  </si>
  <si>
    <t>需用費</t>
    <rPh sb="0" eb="3">
      <t>ジュヨウヒ</t>
    </rPh>
    <phoneticPr fontId="6"/>
  </si>
  <si>
    <t>消耗品費</t>
    <rPh sb="0" eb="3">
      <t>ショウモウヒン</t>
    </rPh>
    <rPh sb="3" eb="4">
      <t>ヒ</t>
    </rPh>
    <phoneticPr fontId="6"/>
  </si>
  <si>
    <t>印刷製本費</t>
    <rPh sb="0" eb="2">
      <t>インサツ</t>
    </rPh>
    <rPh sb="2" eb="4">
      <t>セイホン</t>
    </rPh>
    <rPh sb="4" eb="5">
      <t>ヒ</t>
    </rPh>
    <phoneticPr fontId="6"/>
  </si>
  <si>
    <t>会議費</t>
    <rPh sb="0" eb="3">
      <t>カイギヒ</t>
    </rPh>
    <phoneticPr fontId="6"/>
  </si>
  <si>
    <t>役務費</t>
    <rPh sb="0" eb="2">
      <t>エキム</t>
    </rPh>
    <rPh sb="2" eb="3">
      <t>ヒ</t>
    </rPh>
    <phoneticPr fontId="6"/>
  </si>
  <si>
    <t>通信運搬費</t>
    <rPh sb="0" eb="2">
      <t>ツウシン</t>
    </rPh>
    <rPh sb="2" eb="5">
      <t>ウンパンヒ</t>
    </rPh>
    <phoneticPr fontId="6"/>
  </si>
  <si>
    <t>雑役務費</t>
    <rPh sb="0" eb="3">
      <t>ザツエキム</t>
    </rPh>
    <rPh sb="3" eb="4">
      <t>ヒ</t>
    </rPh>
    <phoneticPr fontId="6"/>
  </si>
  <si>
    <t>使用料及び賃借料</t>
    <rPh sb="0" eb="3">
      <t>シヨウリョウ</t>
    </rPh>
    <rPh sb="3" eb="4">
      <t>オヨ</t>
    </rPh>
    <rPh sb="5" eb="8">
      <t>チンシャクリョウ</t>
    </rPh>
    <phoneticPr fontId="6"/>
  </si>
  <si>
    <t>備品購入費</t>
    <rPh sb="0" eb="2">
      <t>ビヒン</t>
    </rPh>
    <rPh sb="2" eb="5">
      <t>コウニュウヒ</t>
    </rPh>
    <phoneticPr fontId="6"/>
  </si>
  <si>
    <t>合計</t>
  </si>
  <si>
    <t>報償費</t>
    <phoneticPr fontId="6"/>
  </si>
  <si>
    <t>病院</t>
    <rPh sb="0" eb="2">
      <t>ビョウイン</t>
    </rPh>
    <phoneticPr fontId="6"/>
  </si>
  <si>
    <t>都道府県</t>
  </si>
  <si>
    <t>診療所</t>
    <rPh sb="0" eb="3">
      <t>シンリョウジョ</t>
    </rPh>
    <phoneticPr fontId="6"/>
  </si>
  <si>
    <t>市区町村</t>
  </si>
  <si>
    <t>基準額</t>
    <rPh sb="0" eb="3">
      <t>キジュンガク</t>
    </rPh>
    <phoneticPr fontId="6"/>
  </si>
  <si>
    <t>助産所</t>
    <rPh sb="0" eb="2">
      <t>ジョサン</t>
    </rPh>
    <rPh sb="2" eb="3">
      <t>ジョ</t>
    </rPh>
    <phoneticPr fontId="6"/>
  </si>
  <si>
    <t>公的</t>
  </si>
  <si>
    <t>施　設　区　分</t>
    <rPh sb="0" eb="1">
      <t>シ</t>
    </rPh>
    <rPh sb="2" eb="3">
      <t>セツ</t>
    </rPh>
    <rPh sb="4" eb="5">
      <t>ク</t>
    </rPh>
    <rPh sb="6" eb="7">
      <t>ブン</t>
    </rPh>
    <phoneticPr fontId="2"/>
  </si>
  <si>
    <t>病院等名</t>
    <rPh sb="0" eb="2">
      <t>ビョウイン</t>
    </rPh>
    <rPh sb="2" eb="3">
      <t>トウ</t>
    </rPh>
    <rPh sb="3" eb="4">
      <t>メイ</t>
    </rPh>
    <phoneticPr fontId="6"/>
  </si>
  <si>
    <t>設置
主体</t>
    <rPh sb="0" eb="2">
      <t>セッチ</t>
    </rPh>
    <phoneticPr fontId="6"/>
  </si>
  <si>
    <t>選定額</t>
    <rPh sb="0" eb="2">
      <t>センテイ</t>
    </rPh>
    <rPh sb="2" eb="3">
      <t>ガク</t>
    </rPh>
    <phoneticPr fontId="6"/>
  </si>
  <si>
    <t>介護老人保健施設</t>
    <rPh sb="0" eb="2">
      <t>カイゴ</t>
    </rPh>
    <rPh sb="2" eb="4">
      <t>ロウジン</t>
    </rPh>
    <rPh sb="4" eb="6">
      <t>ホケン</t>
    </rPh>
    <rPh sb="6" eb="8">
      <t>シセツ</t>
    </rPh>
    <phoneticPr fontId="6"/>
  </si>
  <si>
    <t>国病機構</t>
    <rPh sb="0" eb="1">
      <t>コク</t>
    </rPh>
    <rPh sb="1" eb="2">
      <t>ビョウ</t>
    </rPh>
    <rPh sb="2" eb="4">
      <t>キコウ</t>
    </rPh>
    <phoneticPr fontId="2"/>
  </si>
  <si>
    <t>金額</t>
    <rPh sb="0" eb="2">
      <t>キンガク</t>
    </rPh>
    <phoneticPr fontId="6"/>
  </si>
  <si>
    <t>総時間数</t>
    <rPh sb="0" eb="1">
      <t>ソウ</t>
    </rPh>
    <rPh sb="1" eb="4">
      <t>ジカンスウ</t>
    </rPh>
    <phoneticPr fontId="6"/>
  </si>
  <si>
    <t>受入予定数</t>
    <rPh sb="0" eb="2">
      <t>ウケイレ</t>
    </rPh>
    <rPh sb="2" eb="4">
      <t>ヨテイ</t>
    </rPh>
    <rPh sb="4" eb="5">
      <t>スウ</t>
    </rPh>
    <phoneticPr fontId="6"/>
  </si>
  <si>
    <t>指定訪問看護事業所</t>
    <rPh sb="0" eb="2">
      <t>シテイ</t>
    </rPh>
    <rPh sb="2" eb="4">
      <t>ホウモン</t>
    </rPh>
    <rPh sb="4" eb="6">
      <t>カンゴ</t>
    </rPh>
    <rPh sb="6" eb="8">
      <t>ジギョウ</t>
    </rPh>
    <rPh sb="8" eb="9">
      <t>ショ</t>
    </rPh>
    <phoneticPr fontId="6"/>
  </si>
  <si>
    <t>独法</t>
  </si>
  <si>
    <t>地方独法</t>
  </si>
  <si>
    <t>人</t>
    <rPh sb="0" eb="1">
      <t>ニン</t>
    </rPh>
    <phoneticPr fontId="6"/>
  </si>
  <si>
    <t>時間</t>
    <rPh sb="0" eb="2">
      <t>ジカン</t>
    </rPh>
    <phoneticPr fontId="6"/>
  </si>
  <si>
    <t>国大法人</t>
    <rPh sb="0" eb="2">
      <t>コクダイ</t>
    </rPh>
    <rPh sb="2" eb="4">
      <t>ホウジン</t>
    </rPh>
    <phoneticPr fontId="2"/>
  </si>
  <si>
    <t>共済</t>
  </si>
  <si>
    <t>健保</t>
  </si>
  <si>
    <t>国保</t>
  </si>
  <si>
    <t>学校</t>
  </si>
  <si>
    <t>社福</t>
  </si>
  <si>
    <t>医療法人</t>
  </si>
  <si>
    <t>社団</t>
  </si>
  <si>
    <t>財団</t>
  </si>
  <si>
    <t>その他</t>
  </si>
  <si>
    <t>個人</t>
  </si>
  <si>
    <t>会社</t>
  </si>
  <si>
    <t>　　　２　「施設区分」、「設置主体」は、別添１から当てはまるものを選択すること。</t>
    <rPh sb="6" eb="8">
      <t>シセツ</t>
    </rPh>
    <rPh sb="8" eb="10">
      <t>クブン</t>
    </rPh>
    <rPh sb="13" eb="15">
      <t>セッチ</t>
    </rPh>
    <rPh sb="15" eb="17">
      <t>シュタイ</t>
    </rPh>
    <rPh sb="20" eb="22">
      <t>ベッテン</t>
    </rPh>
    <rPh sb="25" eb="26">
      <t>ア</t>
    </rPh>
    <rPh sb="33" eb="35">
      <t>センタク</t>
    </rPh>
    <phoneticPr fontId="6"/>
  </si>
  <si>
    <t>（新人看護職員研修事業）</t>
    <rPh sb="1" eb="3">
      <t>シンジン</t>
    </rPh>
    <rPh sb="3" eb="5">
      <t>カンゴ</t>
    </rPh>
    <rPh sb="5" eb="7">
      <t>ショクイン</t>
    </rPh>
    <rPh sb="7" eb="9">
      <t>ケンシュウ</t>
    </rPh>
    <rPh sb="9" eb="11">
      <t>ジギョウ</t>
    </rPh>
    <phoneticPr fontId="6"/>
  </si>
  <si>
    <t>（研　　修　　経　　費）</t>
    <rPh sb="1" eb="2">
      <t>ケン</t>
    </rPh>
    <rPh sb="4" eb="5">
      <t>オサム</t>
    </rPh>
    <rPh sb="7" eb="8">
      <t>キョウ</t>
    </rPh>
    <rPh sb="10" eb="11">
      <t>ヒ</t>
    </rPh>
    <phoneticPr fontId="6"/>
  </si>
  <si>
    <t>研修責任者経費</t>
    <rPh sb="0" eb="2">
      <t>ケンシュウ</t>
    </rPh>
    <rPh sb="2" eb="5">
      <t>セキニンシャ</t>
    </rPh>
    <rPh sb="5" eb="7">
      <t>ケイヒ</t>
    </rPh>
    <phoneticPr fontId="6"/>
  </si>
  <si>
    <t>謝金</t>
    <rPh sb="0" eb="2">
      <t>シャキン</t>
    </rPh>
    <phoneticPr fontId="6"/>
  </si>
  <si>
    <t>人件費</t>
    <rPh sb="0" eb="3">
      <t>ジンケンヒ</t>
    </rPh>
    <phoneticPr fontId="6"/>
  </si>
  <si>
    <t>手当</t>
    <rPh sb="0" eb="2">
      <t>テアテ</t>
    </rPh>
    <phoneticPr fontId="6"/>
  </si>
  <si>
    <t>旅費</t>
    <rPh sb="0" eb="2">
      <t>リョヒ</t>
    </rPh>
    <phoneticPr fontId="6"/>
  </si>
  <si>
    <t>図書購入費</t>
    <rPh sb="0" eb="2">
      <t>トショ</t>
    </rPh>
    <rPh sb="2" eb="5">
      <t>コウニュウヒ</t>
    </rPh>
    <phoneticPr fontId="6"/>
  </si>
  <si>
    <t>（教 育 担 当 者 経 費）</t>
    <rPh sb="1" eb="2">
      <t>キョウ</t>
    </rPh>
    <rPh sb="3" eb="4">
      <t>イク</t>
    </rPh>
    <rPh sb="5" eb="6">
      <t>タダシ</t>
    </rPh>
    <rPh sb="7" eb="8">
      <t>トウ</t>
    </rPh>
    <rPh sb="9" eb="10">
      <t>モノ</t>
    </rPh>
    <rPh sb="11" eb="12">
      <t>キョウ</t>
    </rPh>
    <rPh sb="13" eb="14">
      <t>ヒ</t>
    </rPh>
    <phoneticPr fontId="6"/>
  </si>
  <si>
    <t>教育担当者経費</t>
    <rPh sb="0" eb="2">
      <t>キョウイク</t>
    </rPh>
    <rPh sb="2" eb="5">
      <t>タントウシャ</t>
    </rPh>
    <rPh sb="5" eb="7">
      <t>ケイヒ</t>
    </rPh>
    <phoneticPr fontId="6"/>
  </si>
  <si>
    <t>（医療機関受入研修事業）</t>
    <rPh sb="1" eb="3">
      <t>イリョウ</t>
    </rPh>
    <rPh sb="3" eb="5">
      <t>キカン</t>
    </rPh>
    <rPh sb="5" eb="7">
      <t>ウケイレ</t>
    </rPh>
    <rPh sb="7" eb="9">
      <t>ケンシュウ</t>
    </rPh>
    <rPh sb="9" eb="11">
      <t>ジギョウ</t>
    </rPh>
    <phoneticPr fontId="6"/>
  </si>
  <si>
    <t>（注）</t>
    <rPh sb="1" eb="2">
      <t>チュウ</t>
    </rPh>
    <phoneticPr fontId="6"/>
  </si>
  <si>
    <t>１　賃金は、外部の研修参加に伴う代替職員経費に限る</t>
    <rPh sb="2" eb="4">
      <t>チンギン</t>
    </rPh>
    <rPh sb="6" eb="8">
      <t>ガイブ</t>
    </rPh>
    <rPh sb="9" eb="11">
      <t>ケンシュウ</t>
    </rPh>
    <rPh sb="11" eb="13">
      <t>サンカ</t>
    </rPh>
    <rPh sb="14" eb="15">
      <t>トモナ</t>
    </rPh>
    <rPh sb="16" eb="18">
      <t>ダイタイ</t>
    </rPh>
    <rPh sb="18" eb="20">
      <t>ショクイン</t>
    </rPh>
    <rPh sb="20" eb="22">
      <t>ケイヒ</t>
    </rPh>
    <rPh sb="23" eb="24">
      <t>カギ</t>
    </rPh>
    <phoneticPr fontId="6"/>
  </si>
  <si>
    <t>２　教育担当者経費は、新人看護職員が５名以上の場合に限り計上が可能</t>
    <rPh sb="2" eb="4">
      <t>キョウイク</t>
    </rPh>
    <rPh sb="4" eb="7">
      <t>タントウシャ</t>
    </rPh>
    <rPh sb="7" eb="9">
      <t>ケイヒ</t>
    </rPh>
    <rPh sb="11" eb="13">
      <t>シンジン</t>
    </rPh>
    <rPh sb="13" eb="15">
      <t>カンゴ</t>
    </rPh>
    <rPh sb="15" eb="17">
      <t>ショクイン</t>
    </rPh>
    <rPh sb="19" eb="20">
      <t>メイ</t>
    </rPh>
    <rPh sb="20" eb="22">
      <t>イジョウ</t>
    </rPh>
    <rPh sb="23" eb="25">
      <t>バアイ</t>
    </rPh>
    <rPh sb="26" eb="27">
      <t>カギ</t>
    </rPh>
    <rPh sb="28" eb="30">
      <t>ケイジョウ</t>
    </rPh>
    <rPh sb="31" eb="33">
      <t>カノウ</t>
    </rPh>
    <phoneticPr fontId="2"/>
  </si>
  <si>
    <t>対 象 経 費 の 内 容 に つ い て</t>
    <rPh sb="10" eb="11">
      <t>ナイ</t>
    </rPh>
    <rPh sb="12" eb="13">
      <t>カタチ</t>
    </rPh>
    <phoneticPr fontId="2"/>
  </si>
  <si>
    <t>内　　　　　　容</t>
    <rPh sb="0" eb="1">
      <t>ナイ</t>
    </rPh>
    <rPh sb="7" eb="8">
      <t>カタチ</t>
    </rPh>
    <phoneticPr fontId="2"/>
  </si>
  <si>
    <t>備       考</t>
    <rPh sb="0" eb="1">
      <t>ビン</t>
    </rPh>
    <rPh sb="8" eb="9">
      <t>コウ</t>
    </rPh>
    <phoneticPr fontId="2"/>
  </si>
  <si>
    <t>賃　　　　　　　金</t>
    <rPh sb="0" eb="1">
      <t>チン</t>
    </rPh>
    <rPh sb="8" eb="9">
      <t>キン</t>
    </rPh>
    <phoneticPr fontId="6"/>
  </si>
  <si>
    <r>
      <t xml:space="preserve">一部外部研修に参加した新人看護職員の代替職員にかかる賃金
</t>
    </r>
    <r>
      <rPr>
        <sz val="9"/>
        <color indexed="8"/>
        <rFont val="HGPｺﾞｼｯｸE"/>
        <family val="3"/>
        <charset val="128"/>
      </rPr>
      <t>＊代替職員とは必ずしも新たに雇用する必要はないが、新人看護職員の外部研修参加にかかる代替職員の賃金であることを病院等において監査等で説明ができるように整理しておく必要があります</t>
    </r>
    <rPh sb="0" eb="2">
      <t>イチブ</t>
    </rPh>
    <rPh sb="2" eb="4">
      <t>ガイブ</t>
    </rPh>
    <rPh sb="4" eb="6">
      <t>ケンシュウ</t>
    </rPh>
    <rPh sb="7" eb="9">
      <t>サンカ</t>
    </rPh>
    <rPh sb="11" eb="13">
      <t>シンジン</t>
    </rPh>
    <rPh sb="13" eb="15">
      <t>カンゴ</t>
    </rPh>
    <rPh sb="15" eb="17">
      <t>ショクイン</t>
    </rPh>
    <rPh sb="18" eb="20">
      <t>ダイタイ</t>
    </rPh>
    <rPh sb="20" eb="22">
      <t>ショクイン</t>
    </rPh>
    <rPh sb="26" eb="28">
      <t>チンギン</t>
    </rPh>
    <rPh sb="30" eb="32">
      <t>ダイタイ</t>
    </rPh>
    <rPh sb="32" eb="34">
      <t>ショクイン</t>
    </rPh>
    <rPh sb="36" eb="37">
      <t>カナラ</t>
    </rPh>
    <rPh sb="40" eb="41">
      <t>アラ</t>
    </rPh>
    <rPh sb="43" eb="45">
      <t>コヨウ</t>
    </rPh>
    <rPh sb="47" eb="49">
      <t>ヒツヨウ</t>
    </rPh>
    <rPh sb="54" eb="56">
      <t>シンジン</t>
    </rPh>
    <rPh sb="56" eb="58">
      <t>カンゴ</t>
    </rPh>
    <rPh sb="58" eb="60">
      <t>ショクイン</t>
    </rPh>
    <rPh sb="61" eb="63">
      <t>ガイブ</t>
    </rPh>
    <rPh sb="63" eb="65">
      <t>ケンシュウ</t>
    </rPh>
    <rPh sb="65" eb="67">
      <t>サンカ</t>
    </rPh>
    <rPh sb="71" eb="73">
      <t>ダイタイ</t>
    </rPh>
    <rPh sb="73" eb="75">
      <t>ショクイン</t>
    </rPh>
    <rPh sb="76" eb="78">
      <t>チンギン</t>
    </rPh>
    <rPh sb="84" eb="86">
      <t>ビョウイン</t>
    </rPh>
    <rPh sb="86" eb="87">
      <t>トウ</t>
    </rPh>
    <rPh sb="91" eb="93">
      <t>カンサ</t>
    </rPh>
    <rPh sb="93" eb="94">
      <t>トウ</t>
    </rPh>
    <rPh sb="95" eb="97">
      <t>セツメイ</t>
    </rPh>
    <rPh sb="104" eb="106">
      <t>セイリ</t>
    </rPh>
    <rPh sb="110" eb="112">
      <t>ヒツヨウ</t>
    </rPh>
    <phoneticPr fontId="2"/>
  </si>
  <si>
    <r>
      <rPr>
        <sz val="12"/>
        <rFont val="HGPｺﾞｼｯｸE"/>
        <family val="3"/>
        <charset val="128"/>
      </rPr>
      <t>研修責任者が新人看護職員研修事業の業務（注１）にかかる謝金・人件費または手当</t>
    </r>
    <r>
      <rPr>
        <sz val="16"/>
        <rFont val="HGPｺﾞｼｯｸE"/>
        <family val="3"/>
        <charset val="128"/>
      </rPr>
      <t xml:space="preserve">
</t>
    </r>
    <r>
      <rPr>
        <sz val="8"/>
        <rFont val="HGPｺﾞｼｯｸE"/>
        <family val="3"/>
        <charset val="128"/>
      </rPr>
      <t xml:space="preserve">＊専任である場合は全ての人件費が計上可能です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t>
    </r>
    <r>
      <rPr>
        <sz val="8"/>
        <color indexed="8"/>
        <rFont val="HGPｺﾞｼｯｸE"/>
        <family val="3"/>
        <charset val="128"/>
      </rPr>
      <t>＊謝金とは研修責任者の本事業の業務にかかる対価が謝金として支給される場合を想定しています
＊手当とは研修責任者の本事業の業務にかかる対価が時間外手当やその他特別手当などにより支給される場合を想定しています</t>
    </r>
    <rPh sb="0" eb="2">
      <t>ケンシュウ</t>
    </rPh>
    <rPh sb="2" eb="5">
      <t>セキニンシャ</t>
    </rPh>
    <rPh sb="6" eb="8">
      <t>シンジン</t>
    </rPh>
    <rPh sb="8" eb="10">
      <t>カンゴ</t>
    </rPh>
    <rPh sb="10" eb="12">
      <t>ショクイン</t>
    </rPh>
    <rPh sb="12" eb="14">
      <t>ケンシュウ</t>
    </rPh>
    <rPh sb="14" eb="16">
      <t>ジギョウ</t>
    </rPh>
    <rPh sb="17" eb="19">
      <t>ギョウム</t>
    </rPh>
    <rPh sb="20" eb="21">
      <t>チュウ</t>
    </rPh>
    <rPh sb="27" eb="29">
      <t>シャキン</t>
    </rPh>
    <rPh sb="30" eb="33">
      <t>ジンケンヒ</t>
    </rPh>
    <rPh sb="36" eb="38">
      <t>テアテ</t>
    </rPh>
    <rPh sb="40" eb="42">
      <t>センニン</t>
    </rPh>
    <rPh sb="45" eb="47">
      <t>バアイ</t>
    </rPh>
    <rPh sb="48" eb="49">
      <t>スベ</t>
    </rPh>
    <rPh sb="51" eb="54">
      <t>ジンケンヒ</t>
    </rPh>
    <rPh sb="55" eb="57">
      <t>ケイジョウ</t>
    </rPh>
    <rPh sb="57" eb="59">
      <t>カノウ</t>
    </rPh>
    <rPh sb="63" eb="65">
      <t>ケンニン</t>
    </rPh>
    <rPh sb="66" eb="68">
      <t>バアイ</t>
    </rPh>
    <rPh sb="69" eb="70">
      <t>ホン</t>
    </rPh>
    <rPh sb="70" eb="72">
      <t>ジギョウ</t>
    </rPh>
    <rPh sb="73" eb="75">
      <t>ジュウジ</t>
    </rPh>
    <rPh sb="77" eb="78">
      <t>ブン</t>
    </rPh>
    <rPh sb="79" eb="81">
      <t>ジュウジ</t>
    </rPh>
    <rPh sb="81" eb="83">
      <t>ワリアイ</t>
    </rPh>
    <rPh sb="84" eb="86">
      <t>ギョウム</t>
    </rPh>
    <rPh sb="86" eb="88">
      <t>ジカン</t>
    </rPh>
    <rPh sb="88" eb="89">
      <t>トウ</t>
    </rPh>
    <rPh sb="92" eb="94">
      <t>アンブン</t>
    </rPh>
    <rPh sb="99" eb="101">
      <t>ホウホウ</t>
    </rPh>
    <rPh sb="104" eb="106">
      <t>ケイジョウ</t>
    </rPh>
    <rPh sb="107" eb="109">
      <t>カノウ</t>
    </rPh>
    <rPh sb="115" eb="116">
      <t>タ</t>
    </rPh>
    <rPh sb="117" eb="119">
      <t>ギョウム</t>
    </rPh>
    <rPh sb="123" eb="126">
      <t>ジンケンヒ</t>
    </rPh>
    <rPh sb="128" eb="129">
      <t>ス</t>
    </rPh>
    <rPh sb="130" eb="131">
      <t>ワ</t>
    </rPh>
    <rPh sb="133" eb="135">
      <t>ビョウイン</t>
    </rPh>
    <rPh sb="135" eb="136">
      <t>トウ</t>
    </rPh>
    <rPh sb="140" eb="142">
      <t>カンサ</t>
    </rPh>
    <rPh sb="142" eb="143">
      <t>トウ</t>
    </rPh>
    <rPh sb="144" eb="146">
      <t>セツメイ</t>
    </rPh>
    <rPh sb="153" eb="155">
      <t>セイリ</t>
    </rPh>
    <rPh sb="159" eb="161">
      <t>ヒツヨウ</t>
    </rPh>
    <rPh sb="168" eb="170">
      <t>シャキン</t>
    </rPh>
    <rPh sb="172" eb="174">
      <t>ケンシュウ</t>
    </rPh>
    <rPh sb="174" eb="177">
      <t>セキニンシャ</t>
    </rPh>
    <rPh sb="178" eb="179">
      <t>ホン</t>
    </rPh>
    <rPh sb="179" eb="181">
      <t>ジギョウ</t>
    </rPh>
    <rPh sb="182" eb="184">
      <t>ギョウム</t>
    </rPh>
    <rPh sb="188" eb="190">
      <t>タイカ</t>
    </rPh>
    <rPh sb="191" eb="193">
      <t>シャキン</t>
    </rPh>
    <rPh sb="196" eb="198">
      <t>シキュウ</t>
    </rPh>
    <rPh sb="201" eb="203">
      <t>バアイ</t>
    </rPh>
    <rPh sb="204" eb="206">
      <t>ソウテイ</t>
    </rPh>
    <rPh sb="213" eb="215">
      <t>テアテ</t>
    </rPh>
    <rPh sb="217" eb="219">
      <t>ケンシュウ</t>
    </rPh>
    <rPh sb="219" eb="222">
      <t>セキニンシャ</t>
    </rPh>
    <rPh sb="223" eb="224">
      <t>ホン</t>
    </rPh>
    <rPh sb="224" eb="226">
      <t>ジギョウ</t>
    </rPh>
    <rPh sb="227" eb="229">
      <t>ギョウム</t>
    </rPh>
    <rPh sb="233" eb="235">
      <t>タイカ</t>
    </rPh>
    <rPh sb="236" eb="239">
      <t>ジカンガイ</t>
    </rPh>
    <rPh sb="239" eb="241">
      <t>テアテ</t>
    </rPh>
    <rPh sb="244" eb="245">
      <t>タ</t>
    </rPh>
    <rPh sb="245" eb="247">
      <t>トクベツ</t>
    </rPh>
    <rPh sb="247" eb="249">
      <t>テアテ</t>
    </rPh>
    <rPh sb="254" eb="256">
      <t>シキュウ</t>
    </rPh>
    <rPh sb="259" eb="261">
      <t>バアイ</t>
    </rPh>
    <rPh sb="262" eb="264">
      <t>ソウテイ</t>
    </rPh>
    <phoneticPr fontId="2"/>
  </si>
  <si>
    <t>（注１）新人看護職員研修事業の業務とは実施要綱に定める事業内容を遂行するために必要（プログラムの策定，新人研修の企画・立案なども含む）な全ての業務を含みます。なお、ガイドラインにおける教育担当者の育成や実地指導者の育成にかかる部分については実施要綱の業務内容に含まれていないため対象外となります。</t>
    <rPh sb="1" eb="2">
      <t>チュウ</t>
    </rPh>
    <rPh sb="4" eb="6">
      <t>シンジン</t>
    </rPh>
    <rPh sb="6" eb="8">
      <t>カンゴ</t>
    </rPh>
    <rPh sb="8" eb="10">
      <t>ショクイン</t>
    </rPh>
    <rPh sb="10" eb="12">
      <t>ケンシュウ</t>
    </rPh>
    <rPh sb="12" eb="14">
      <t>ジギョウ</t>
    </rPh>
    <rPh sb="15" eb="17">
      <t>ギョウム</t>
    </rPh>
    <rPh sb="19" eb="21">
      <t>ジッシ</t>
    </rPh>
    <rPh sb="21" eb="23">
      <t>ヨウコウ</t>
    </rPh>
    <rPh sb="24" eb="25">
      <t>サダ</t>
    </rPh>
    <rPh sb="27" eb="29">
      <t>ジギョウ</t>
    </rPh>
    <rPh sb="29" eb="31">
      <t>ナイヨウ</t>
    </rPh>
    <rPh sb="32" eb="34">
      <t>スイコウ</t>
    </rPh>
    <rPh sb="39" eb="41">
      <t>ヒツヨウ</t>
    </rPh>
    <rPh sb="68" eb="69">
      <t>スベ</t>
    </rPh>
    <rPh sb="71" eb="73">
      <t>ギョウム</t>
    </rPh>
    <rPh sb="74" eb="75">
      <t>フク</t>
    </rPh>
    <rPh sb="92" eb="94">
      <t>キョウイク</t>
    </rPh>
    <rPh sb="94" eb="97">
      <t>タントウシャ</t>
    </rPh>
    <rPh sb="98" eb="100">
      <t>イクセイ</t>
    </rPh>
    <rPh sb="101" eb="103">
      <t>ジッチ</t>
    </rPh>
    <rPh sb="103" eb="106">
      <t>シドウシャ</t>
    </rPh>
    <rPh sb="107" eb="109">
      <t>イクセイ</t>
    </rPh>
    <rPh sb="113" eb="115">
      <t>ブブン</t>
    </rPh>
    <rPh sb="120" eb="122">
      <t>ジッシ</t>
    </rPh>
    <rPh sb="122" eb="124">
      <t>ヨウコウ</t>
    </rPh>
    <rPh sb="125" eb="127">
      <t>ギョウム</t>
    </rPh>
    <rPh sb="127" eb="129">
      <t>ナイヨウ</t>
    </rPh>
    <rPh sb="130" eb="131">
      <t>フク</t>
    </rPh>
    <rPh sb="139" eb="142">
      <t>タイショウガイ</t>
    </rPh>
    <phoneticPr fontId="2"/>
  </si>
  <si>
    <t>謝　　　　　　　　　　　　金</t>
    <rPh sb="0" eb="1">
      <t>シャ</t>
    </rPh>
    <rPh sb="13" eb="14">
      <t>キン</t>
    </rPh>
    <phoneticPr fontId="6"/>
  </si>
  <si>
    <t>人　　　　　件　　　　　費</t>
    <rPh sb="0" eb="1">
      <t>ヒト</t>
    </rPh>
    <rPh sb="6" eb="7">
      <t>ケン</t>
    </rPh>
    <rPh sb="12" eb="13">
      <t>ヒ</t>
    </rPh>
    <phoneticPr fontId="6"/>
  </si>
  <si>
    <t>手　　　　　　　　　　　　当</t>
    <rPh sb="0" eb="1">
      <t>テ</t>
    </rPh>
    <rPh sb="13" eb="14">
      <t>トウ</t>
    </rPh>
    <phoneticPr fontId="6"/>
  </si>
  <si>
    <t>報　　　　　　償　　　　　費</t>
    <rPh sb="0" eb="1">
      <t>ホウ</t>
    </rPh>
    <rPh sb="7" eb="8">
      <t>ショウ</t>
    </rPh>
    <rPh sb="13" eb="14">
      <t>ヒ</t>
    </rPh>
    <phoneticPr fontId="2"/>
  </si>
  <si>
    <t>新人看護職員の院内研修における外部講師や委員に対する謝金等の報償費</t>
    <rPh sb="0" eb="2">
      <t>シンジン</t>
    </rPh>
    <rPh sb="2" eb="4">
      <t>カンゴ</t>
    </rPh>
    <rPh sb="4" eb="6">
      <t>ショクイン</t>
    </rPh>
    <rPh sb="7" eb="9">
      <t>インナイ</t>
    </rPh>
    <rPh sb="9" eb="11">
      <t>ケンシュウ</t>
    </rPh>
    <rPh sb="15" eb="17">
      <t>ガイブ</t>
    </rPh>
    <rPh sb="17" eb="19">
      <t>コウシ</t>
    </rPh>
    <rPh sb="20" eb="22">
      <t>イイン</t>
    </rPh>
    <rPh sb="23" eb="24">
      <t>タイ</t>
    </rPh>
    <rPh sb="26" eb="28">
      <t>シャキン</t>
    </rPh>
    <rPh sb="28" eb="29">
      <t>トウ</t>
    </rPh>
    <rPh sb="30" eb="33">
      <t>ホウショウヒ</t>
    </rPh>
    <phoneticPr fontId="2"/>
  </si>
  <si>
    <t>旅　　　　　　　　　　　　費</t>
    <rPh sb="0" eb="1">
      <t>タビ</t>
    </rPh>
    <rPh sb="13" eb="14">
      <t>ヒ</t>
    </rPh>
    <phoneticPr fontId="6"/>
  </si>
  <si>
    <t>新人看護職員の院内研修における外部講師や委員に対する旅費及び新人看護職員が外部の研修に参加する場合の旅費等</t>
    <rPh sb="0" eb="2">
      <t>シンジン</t>
    </rPh>
    <rPh sb="2" eb="4">
      <t>カンゴ</t>
    </rPh>
    <rPh sb="4" eb="6">
      <t>ショクイン</t>
    </rPh>
    <rPh sb="7" eb="9">
      <t>インナイ</t>
    </rPh>
    <rPh sb="9" eb="11">
      <t>ケンシュウ</t>
    </rPh>
    <rPh sb="15" eb="17">
      <t>ガイブ</t>
    </rPh>
    <rPh sb="17" eb="19">
      <t>コウシ</t>
    </rPh>
    <rPh sb="20" eb="22">
      <t>イイン</t>
    </rPh>
    <rPh sb="23" eb="24">
      <t>タイ</t>
    </rPh>
    <rPh sb="26" eb="28">
      <t>リョヒ</t>
    </rPh>
    <rPh sb="28" eb="29">
      <t>オヨ</t>
    </rPh>
    <rPh sb="30" eb="32">
      <t>シンジン</t>
    </rPh>
    <rPh sb="32" eb="34">
      <t>カンゴ</t>
    </rPh>
    <rPh sb="34" eb="36">
      <t>ショクイン</t>
    </rPh>
    <rPh sb="37" eb="39">
      <t>ガイブ</t>
    </rPh>
    <rPh sb="40" eb="42">
      <t>ケンシュウ</t>
    </rPh>
    <rPh sb="43" eb="45">
      <t>サンカ</t>
    </rPh>
    <rPh sb="47" eb="49">
      <t>バアイ</t>
    </rPh>
    <rPh sb="50" eb="52">
      <t>リョヒ</t>
    </rPh>
    <rPh sb="52" eb="53">
      <t>トウ</t>
    </rPh>
    <phoneticPr fontId="2"/>
  </si>
  <si>
    <t>需　　　　用　　　　費</t>
    <rPh sb="0" eb="1">
      <t>モトメ</t>
    </rPh>
    <rPh sb="5" eb="6">
      <t>ヨウ</t>
    </rPh>
    <rPh sb="10" eb="11">
      <t>ヒ</t>
    </rPh>
    <phoneticPr fontId="6"/>
  </si>
  <si>
    <t>消　耗　品　費</t>
    <rPh sb="0" eb="1">
      <t>ショウ</t>
    </rPh>
    <rPh sb="2" eb="3">
      <t>モウ</t>
    </rPh>
    <rPh sb="4" eb="5">
      <t>ヒン</t>
    </rPh>
    <rPh sb="6" eb="7">
      <t>ヒ</t>
    </rPh>
    <phoneticPr fontId="6"/>
  </si>
  <si>
    <t>本事業に必要な消耗品費（研修に必要な衛生材料などの医療用消耗品や薬品類等の購入にかかる経費も含まれます）</t>
    <rPh sb="0" eb="1">
      <t>ホン</t>
    </rPh>
    <rPh sb="1" eb="3">
      <t>ジギョウ</t>
    </rPh>
    <rPh sb="4" eb="6">
      <t>ヒツヨウ</t>
    </rPh>
    <rPh sb="7" eb="10">
      <t>ショウモウヒン</t>
    </rPh>
    <rPh sb="10" eb="11">
      <t>ヒ</t>
    </rPh>
    <rPh sb="12" eb="14">
      <t>ケンシュウ</t>
    </rPh>
    <rPh sb="15" eb="17">
      <t>ヒツヨウ</t>
    </rPh>
    <rPh sb="18" eb="20">
      <t>エイセイ</t>
    </rPh>
    <rPh sb="20" eb="22">
      <t>ザイリョウ</t>
    </rPh>
    <rPh sb="25" eb="28">
      <t>イリョウヨウ</t>
    </rPh>
    <rPh sb="28" eb="31">
      <t>ショウモウヒン</t>
    </rPh>
    <rPh sb="32" eb="34">
      <t>ヤクヒン</t>
    </rPh>
    <rPh sb="34" eb="35">
      <t>ルイ</t>
    </rPh>
    <rPh sb="35" eb="36">
      <t>トウ</t>
    </rPh>
    <rPh sb="37" eb="39">
      <t>コウニュウ</t>
    </rPh>
    <rPh sb="43" eb="45">
      <t>ケイヒ</t>
    </rPh>
    <rPh sb="46" eb="47">
      <t>フク</t>
    </rPh>
    <phoneticPr fontId="2"/>
  </si>
  <si>
    <t>印　刷　製　本　費</t>
    <rPh sb="0" eb="1">
      <t>シルシ</t>
    </rPh>
    <rPh sb="2" eb="3">
      <t>サツ</t>
    </rPh>
    <rPh sb="4" eb="5">
      <t>セイ</t>
    </rPh>
    <rPh sb="6" eb="7">
      <t>ホン</t>
    </rPh>
    <rPh sb="8" eb="9">
      <t>ヒ</t>
    </rPh>
    <phoneticPr fontId="6"/>
  </si>
  <si>
    <t>本事業に必要な印刷製本費（本事業にかかる会議や院内研修などの資料や教材の印刷を業者に依頼した場合の経費などです）</t>
    <rPh sb="0" eb="1">
      <t>ホン</t>
    </rPh>
    <rPh sb="1" eb="3">
      <t>ジギョウ</t>
    </rPh>
    <rPh sb="4" eb="6">
      <t>ヒツヨウ</t>
    </rPh>
    <rPh sb="7" eb="9">
      <t>インサツ</t>
    </rPh>
    <rPh sb="9" eb="11">
      <t>セイホン</t>
    </rPh>
    <rPh sb="11" eb="12">
      <t>ヒ</t>
    </rPh>
    <rPh sb="13" eb="14">
      <t>ホン</t>
    </rPh>
    <rPh sb="14" eb="16">
      <t>ジギョウ</t>
    </rPh>
    <rPh sb="20" eb="22">
      <t>カイギ</t>
    </rPh>
    <rPh sb="23" eb="25">
      <t>インナイ</t>
    </rPh>
    <rPh sb="25" eb="27">
      <t>ケンシュウ</t>
    </rPh>
    <rPh sb="30" eb="32">
      <t>シリョウ</t>
    </rPh>
    <rPh sb="33" eb="35">
      <t>キョウザイ</t>
    </rPh>
    <rPh sb="36" eb="38">
      <t>インサツ</t>
    </rPh>
    <rPh sb="39" eb="41">
      <t>ギョウシャ</t>
    </rPh>
    <rPh sb="42" eb="44">
      <t>イライ</t>
    </rPh>
    <rPh sb="46" eb="48">
      <t>バアイ</t>
    </rPh>
    <rPh sb="49" eb="51">
      <t>ケイヒ</t>
    </rPh>
    <phoneticPr fontId="2"/>
  </si>
  <si>
    <t>会　　議　　費</t>
    <rPh sb="0" eb="1">
      <t>カイ</t>
    </rPh>
    <rPh sb="3" eb="4">
      <t>ギ</t>
    </rPh>
    <rPh sb="6" eb="7">
      <t>ヒ</t>
    </rPh>
    <phoneticPr fontId="6"/>
  </si>
  <si>
    <t>本事業にかかる会議の開催に必要な経費（外部講師や委員などのお茶・弁当代や速記にかかる経費が考えられますが、病院職員のお茶代などの計上は好ましくありません）</t>
    <rPh sb="0" eb="1">
      <t>ホン</t>
    </rPh>
    <rPh sb="1" eb="3">
      <t>ジギョウ</t>
    </rPh>
    <rPh sb="7" eb="9">
      <t>カイギ</t>
    </rPh>
    <rPh sb="10" eb="12">
      <t>カイサイ</t>
    </rPh>
    <rPh sb="13" eb="15">
      <t>ヒツヨウ</t>
    </rPh>
    <rPh sb="16" eb="18">
      <t>ケイヒ</t>
    </rPh>
    <rPh sb="19" eb="21">
      <t>ガイブ</t>
    </rPh>
    <rPh sb="21" eb="23">
      <t>コウシ</t>
    </rPh>
    <rPh sb="24" eb="26">
      <t>イイン</t>
    </rPh>
    <rPh sb="30" eb="31">
      <t>チャ</t>
    </rPh>
    <rPh sb="32" eb="34">
      <t>ベントウ</t>
    </rPh>
    <rPh sb="34" eb="35">
      <t>ダイ</t>
    </rPh>
    <rPh sb="36" eb="38">
      <t>ソッキ</t>
    </rPh>
    <rPh sb="42" eb="44">
      <t>ケイヒ</t>
    </rPh>
    <rPh sb="45" eb="46">
      <t>カンガ</t>
    </rPh>
    <rPh sb="53" eb="55">
      <t>ビョウイン</t>
    </rPh>
    <rPh sb="55" eb="57">
      <t>ショクイン</t>
    </rPh>
    <rPh sb="59" eb="61">
      <t>チャダイ</t>
    </rPh>
    <rPh sb="64" eb="66">
      <t>ケイジョウ</t>
    </rPh>
    <rPh sb="67" eb="68">
      <t>コノ</t>
    </rPh>
    <phoneticPr fontId="2"/>
  </si>
  <si>
    <t>図　書　購　入　費</t>
    <rPh sb="0" eb="1">
      <t>ズ</t>
    </rPh>
    <rPh sb="2" eb="3">
      <t>ショ</t>
    </rPh>
    <rPh sb="4" eb="5">
      <t>コウ</t>
    </rPh>
    <rPh sb="6" eb="7">
      <t>イ</t>
    </rPh>
    <rPh sb="8" eb="9">
      <t>ヒ</t>
    </rPh>
    <phoneticPr fontId="6"/>
  </si>
  <si>
    <t>本事業に必要な図書購入費（本事業で使用する書籍やDVD教材の購入にかかる経費などです）</t>
    <rPh sb="0" eb="1">
      <t>ホン</t>
    </rPh>
    <rPh sb="1" eb="3">
      <t>ジギョウ</t>
    </rPh>
    <rPh sb="4" eb="6">
      <t>ヒツヨウ</t>
    </rPh>
    <rPh sb="7" eb="9">
      <t>トショ</t>
    </rPh>
    <rPh sb="9" eb="12">
      <t>コウニュウヒ</t>
    </rPh>
    <rPh sb="13" eb="14">
      <t>ホン</t>
    </rPh>
    <rPh sb="14" eb="16">
      <t>ジギョウ</t>
    </rPh>
    <rPh sb="17" eb="19">
      <t>シヨウ</t>
    </rPh>
    <rPh sb="21" eb="23">
      <t>ショセキ</t>
    </rPh>
    <rPh sb="27" eb="29">
      <t>キョウザイ</t>
    </rPh>
    <rPh sb="30" eb="32">
      <t>コウニュウ</t>
    </rPh>
    <rPh sb="36" eb="38">
      <t>ケイヒ</t>
    </rPh>
    <phoneticPr fontId="2"/>
  </si>
  <si>
    <t>役　　務　　費</t>
    <rPh sb="0" eb="1">
      <t>エキ</t>
    </rPh>
    <rPh sb="3" eb="4">
      <t>ツトム</t>
    </rPh>
    <rPh sb="6" eb="7">
      <t>ヒ</t>
    </rPh>
    <phoneticPr fontId="6"/>
  </si>
  <si>
    <t>通　信　運　搬　費</t>
    <rPh sb="0" eb="1">
      <t>ツウ</t>
    </rPh>
    <rPh sb="2" eb="3">
      <t>シン</t>
    </rPh>
    <rPh sb="4" eb="5">
      <t>ウン</t>
    </rPh>
    <rPh sb="6" eb="7">
      <t>ハン</t>
    </rPh>
    <rPh sb="8" eb="9">
      <t>ヒ</t>
    </rPh>
    <phoneticPr fontId="6"/>
  </si>
  <si>
    <t>本事業に必要な郵便料、宅急便料金（例えば、郵便料として切手、葉書、小包、速達、書留等の料金が考えられます）</t>
    <rPh sb="0" eb="1">
      <t>ホン</t>
    </rPh>
    <rPh sb="1" eb="3">
      <t>ジギョウ</t>
    </rPh>
    <rPh sb="4" eb="6">
      <t>ヒツヨウ</t>
    </rPh>
    <rPh sb="7" eb="9">
      <t>ユウビン</t>
    </rPh>
    <rPh sb="9" eb="10">
      <t>リョウ</t>
    </rPh>
    <rPh sb="11" eb="14">
      <t>タッキュウビン</t>
    </rPh>
    <rPh sb="14" eb="16">
      <t>リョウキン</t>
    </rPh>
    <rPh sb="17" eb="18">
      <t>タト</t>
    </rPh>
    <rPh sb="21" eb="24">
      <t>ユウビンリョウ</t>
    </rPh>
    <rPh sb="27" eb="29">
      <t>キッテ</t>
    </rPh>
    <rPh sb="30" eb="32">
      <t>ハガキ</t>
    </rPh>
    <rPh sb="33" eb="35">
      <t>コズツミ</t>
    </rPh>
    <rPh sb="36" eb="38">
      <t>ソクタツ</t>
    </rPh>
    <rPh sb="39" eb="41">
      <t>カキトメ</t>
    </rPh>
    <rPh sb="41" eb="42">
      <t>トウ</t>
    </rPh>
    <rPh sb="43" eb="45">
      <t>リョウキン</t>
    </rPh>
    <rPh sb="46" eb="47">
      <t>カンガ</t>
    </rPh>
    <phoneticPr fontId="2"/>
  </si>
  <si>
    <t>雑　　役　　務　　費</t>
    <rPh sb="0" eb="1">
      <t>ザツ</t>
    </rPh>
    <rPh sb="3" eb="4">
      <t>エキ</t>
    </rPh>
    <rPh sb="6" eb="7">
      <t>ツトム</t>
    </rPh>
    <rPh sb="9" eb="10">
      <t>ヒ</t>
    </rPh>
    <phoneticPr fontId="6"/>
  </si>
  <si>
    <t>本事業にかかるその他役務費（例えば新人看護職員が外部の研修に参加した場合の受講料などが想定されます）</t>
    <rPh sb="0" eb="1">
      <t>ホン</t>
    </rPh>
    <rPh sb="1" eb="3">
      <t>ジギョウ</t>
    </rPh>
    <rPh sb="9" eb="10">
      <t>タ</t>
    </rPh>
    <rPh sb="10" eb="12">
      <t>エキム</t>
    </rPh>
    <rPh sb="12" eb="13">
      <t>ヒ</t>
    </rPh>
    <rPh sb="14" eb="15">
      <t>タト</t>
    </rPh>
    <rPh sb="17" eb="19">
      <t>シンジン</t>
    </rPh>
    <rPh sb="19" eb="21">
      <t>カンゴ</t>
    </rPh>
    <rPh sb="21" eb="23">
      <t>ショクイン</t>
    </rPh>
    <rPh sb="24" eb="26">
      <t>ガイブ</t>
    </rPh>
    <rPh sb="27" eb="29">
      <t>ケンシュウ</t>
    </rPh>
    <rPh sb="30" eb="32">
      <t>サンカ</t>
    </rPh>
    <rPh sb="34" eb="36">
      <t>バアイ</t>
    </rPh>
    <rPh sb="37" eb="40">
      <t>ジュコウリョウ</t>
    </rPh>
    <rPh sb="43" eb="45">
      <t>ソウテイ</t>
    </rPh>
    <phoneticPr fontId="2"/>
  </si>
  <si>
    <t>本事業にかかる研修に用いる器材等のリース料や外部の会議室を使用する場合などの賃借にかかる経費</t>
    <rPh sb="0" eb="1">
      <t>ホン</t>
    </rPh>
    <rPh sb="1" eb="3">
      <t>ジギョウ</t>
    </rPh>
    <rPh sb="7" eb="9">
      <t>ケンシュウ</t>
    </rPh>
    <rPh sb="10" eb="11">
      <t>モチ</t>
    </rPh>
    <rPh sb="13" eb="15">
      <t>キザイ</t>
    </rPh>
    <rPh sb="15" eb="16">
      <t>トウ</t>
    </rPh>
    <rPh sb="20" eb="21">
      <t>リョウ</t>
    </rPh>
    <rPh sb="22" eb="24">
      <t>ガイブ</t>
    </rPh>
    <rPh sb="25" eb="28">
      <t>カイギシツ</t>
    </rPh>
    <rPh sb="29" eb="31">
      <t>シヨウ</t>
    </rPh>
    <rPh sb="33" eb="35">
      <t>バアイ</t>
    </rPh>
    <rPh sb="38" eb="40">
      <t>チンシャク</t>
    </rPh>
    <rPh sb="44" eb="46">
      <t>ケイヒ</t>
    </rPh>
    <phoneticPr fontId="2"/>
  </si>
  <si>
    <t>備  品  購  入  費</t>
    <rPh sb="0" eb="1">
      <t>ソナエ</t>
    </rPh>
    <rPh sb="3" eb="4">
      <t>ヒン</t>
    </rPh>
    <rPh sb="6" eb="7">
      <t>コウ</t>
    </rPh>
    <rPh sb="9" eb="10">
      <t>イ</t>
    </rPh>
    <rPh sb="12" eb="13">
      <t>ヒ</t>
    </rPh>
    <phoneticPr fontId="6"/>
  </si>
  <si>
    <r>
      <t>本事業で使用する器具機械その他備品等のうち、比較的長期の使用に耐えうる物品の購入にかかる経費</t>
    </r>
    <r>
      <rPr>
        <sz val="10"/>
        <rFont val="HGPｺﾞｼｯｸE"/>
        <family val="3"/>
        <charset val="128"/>
      </rPr>
      <t>（例えばシミュレータやモデル人形の購入費などが考えられます）</t>
    </r>
    <rPh sb="0" eb="1">
      <t>ホン</t>
    </rPh>
    <rPh sb="1" eb="3">
      <t>ジギョウ</t>
    </rPh>
    <rPh sb="4" eb="6">
      <t>シヨウ</t>
    </rPh>
    <rPh sb="8" eb="10">
      <t>キグ</t>
    </rPh>
    <rPh sb="10" eb="12">
      <t>キカイ</t>
    </rPh>
    <rPh sb="14" eb="15">
      <t>ホカ</t>
    </rPh>
    <rPh sb="15" eb="17">
      <t>ビヒン</t>
    </rPh>
    <rPh sb="17" eb="18">
      <t>トウ</t>
    </rPh>
    <rPh sb="22" eb="25">
      <t>ヒカクテキ</t>
    </rPh>
    <rPh sb="25" eb="27">
      <t>チョウキ</t>
    </rPh>
    <rPh sb="28" eb="30">
      <t>シヨウ</t>
    </rPh>
    <rPh sb="31" eb="32">
      <t>タ</t>
    </rPh>
    <rPh sb="35" eb="36">
      <t>モノ</t>
    </rPh>
    <rPh sb="38" eb="40">
      <t>コウニュウ</t>
    </rPh>
    <rPh sb="44" eb="46">
      <t>ケイヒ</t>
    </rPh>
    <rPh sb="47" eb="48">
      <t>タト</t>
    </rPh>
    <rPh sb="60" eb="62">
      <t>ニンギョウ</t>
    </rPh>
    <rPh sb="63" eb="66">
      <t>コウニュウヒ</t>
    </rPh>
    <rPh sb="69" eb="70">
      <t>カンガ</t>
    </rPh>
    <phoneticPr fontId="2"/>
  </si>
  <si>
    <r>
      <rPr>
        <sz val="12"/>
        <rFont val="HGPｺﾞｼｯｸE"/>
        <family val="3"/>
        <charset val="128"/>
      </rPr>
      <t>教育担当者が新人看護職員研修事業の業務（注１）にかかる謝金・人件費または手当（注２）</t>
    </r>
    <r>
      <rPr>
        <sz val="16"/>
        <rFont val="HGPｺﾞｼｯｸE"/>
        <family val="3"/>
        <charset val="128"/>
      </rPr>
      <t xml:space="preserve">
</t>
    </r>
    <r>
      <rPr>
        <sz val="8"/>
        <rFont val="HGPｺﾞｼｯｸE"/>
        <family val="3"/>
        <charset val="128"/>
      </rPr>
      <t xml:space="preserve">＊専任である場合は全ての人件費が計上可能です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t>
    </r>
    <r>
      <rPr>
        <sz val="8"/>
        <color indexed="8"/>
        <rFont val="HGPｺﾞｼｯｸE"/>
        <family val="3"/>
        <charset val="128"/>
      </rPr>
      <t>＊謝金とは研修責任者の本事業の業務にかかる対価が謝金として支給される場合を想定しています
＊手当とは研修責任者の本事業の業務にかかる対価が時間外手当やその他特別手当などにより支給される場合を想定しています</t>
    </r>
    <rPh sb="0" eb="2">
      <t>キョウイク</t>
    </rPh>
    <rPh sb="2" eb="5">
      <t>タントウシャ</t>
    </rPh>
    <rPh sb="6" eb="8">
      <t>シンジン</t>
    </rPh>
    <rPh sb="8" eb="10">
      <t>カンゴ</t>
    </rPh>
    <rPh sb="10" eb="12">
      <t>ショクイン</t>
    </rPh>
    <rPh sb="12" eb="14">
      <t>ケンシュウ</t>
    </rPh>
    <rPh sb="14" eb="16">
      <t>ジギョウ</t>
    </rPh>
    <rPh sb="17" eb="19">
      <t>ギョウム</t>
    </rPh>
    <rPh sb="20" eb="21">
      <t>チュウ</t>
    </rPh>
    <rPh sb="27" eb="29">
      <t>シャキン</t>
    </rPh>
    <rPh sb="30" eb="33">
      <t>ジンケンヒ</t>
    </rPh>
    <rPh sb="36" eb="38">
      <t>テアテ</t>
    </rPh>
    <rPh sb="39" eb="40">
      <t>チュウ</t>
    </rPh>
    <rPh sb="44" eb="46">
      <t>センニン</t>
    </rPh>
    <rPh sb="49" eb="51">
      <t>バアイ</t>
    </rPh>
    <rPh sb="52" eb="53">
      <t>スベ</t>
    </rPh>
    <rPh sb="55" eb="58">
      <t>ジンケンヒ</t>
    </rPh>
    <rPh sb="59" eb="61">
      <t>ケイジョウ</t>
    </rPh>
    <rPh sb="61" eb="63">
      <t>カノウ</t>
    </rPh>
    <rPh sb="67" eb="69">
      <t>ケンニン</t>
    </rPh>
    <rPh sb="70" eb="72">
      <t>バアイ</t>
    </rPh>
    <rPh sb="73" eb="74">
      <t>ホン</t>
    </rPh>
    <rPh sb="74" eb="76">
      <t>ジギョウ</t>
    </rPh>
    <rPh sb="77" eb="79">
      <t>ジュウジ</t>
    </rPh>
    <rPh sb="81" eb="82">
      <t>ブン</t>
    </rPh>
    <rPh sb="83" eb="85">
      <t>ジュウジ</t>
    </rPh>
    <rPh sb="85" eb="87">
      <t>ワリアイ</t>
    </rPh>
    <rPh sb="88" eb="90">
      <t>ギョウム</t>
    </rPh>
    <rPh sb="90" eb="92">
      <t>ジカン</t>
    </rPh>
    <rPh sb="92" eb="93">
      <t>トウ</t>
    </rPh>
    <rPh sb="96" eb="98">
      <t>アンブン</t>
    </rPh>
    <rPh sb="103" eb="105">
      <t>ホウホウ</t>
    </rPh>
    <rPh sb="108" eb="110">
      <t>ケイジョウ</t>
    </rPh>
    <rPh sb="111" eb="113">
      <t>カノウ</t>
    </rPh>
    <rPh sb="119" eb="120">
      <t>タ</t>
    </rPh>
    <rPh sb="121" eb="123">
      <t>ギョウム</t>
    </rPh>
    <rPh sb="127" eb="130">
      <t>ジンケンヒ</t>
    </rPh>
    <rPh sb="132" eb="133">
      <t>ス</t>
    </rPh>
    <rPh sb="134" eb="135">
      <t>ワ</t>
    </rPh>
    <rPh sb="137" eb="139">
      <t>ビョウイン</t>
    </rPh>
    <rPh sb="139" eb="140">
      <t>トウ</t>
    </rPh>
    <rPh sb="144" eb="146">
      <t>カンサ</t>
    </rPh>
    <rPh sb="146" eb="147">
      <t>トウ</t>
    </rPh>
    <rPh sb="148" eb="150">
      <t>セツメイ</t>
    </rPh>
    <rPh sb="157" eb="159">
      <t>セイリ</t>
    </rPh>
    <rPh sb="163" eb="165">
      <t>ヒツヨウ</t>
    </rPh>
    <rPh sb="172" eb="174">
      <t>シャキン</t>
    </rPh>
    <rPh sb="176" eb="178">
      <t>ケンシュウ</t>
    </rPh>
    <rPh sb="178" eb="181">
      <t>セキニンシャ</t>
    </rPh>
    <rPh sb="182" eb="183">
      <t>ホン</t>
    </rPh>
    <rPh sb="183" eb="185">
      <t>ジギョウ</t>
    </rPh>
    <rPh sb="186" eb="188">
      <t>ギョウム</t>
    </rPh>
    <rPh sb="192" eb="194">
      <t>タイカ</t>
    </rPh>
    <rPh sb="195" eb="197">
      <t>シャキン</t>
    </rPh>
    <rPh sb="200" eb="202">
      <t>シキュウ</t>
    </rPh>
    <rPh sb="205" eb="207">
      <t>バアイ</t>
    </rPh>
    <rPh sb="208" eb="210">
      <t>ソウテイ</t>
    </rPh>
    <rPh sb="217" eb="219">
      <t>テアテ</t>
    </rPh>
    <rPh sb="221" eb="223">
      <t>ケンシュウ</t>
    </rPh>
    <rPh sb="223" eb="226">
      <t>セキニンシャ</t>
    </rPh>
    <rPh sb="227" eb="228">
      <t>ホン</t>
    </rPh>
    <rPh sb="228" eb="230">
      <t>ジギョウ</t>
    </rPh>
    <rPh sb="231" eb="233">
      <t>ギョウム</t>
    </rPh>
    <rPh sb="237" eb="239">
      <t>タイカ</t>
    </rPh>
    <rPh sb="240" eb="243">
      <t>ジカンガイ</t>
    </rPh>
    <rPh sb="243" eb="245">
      <t>テアテ</t>
    </rPh>
    <rPh sb="248" eb="249">
      <t>タ</t>
    </rPh>
    <rPh sb="249" eb="251">
      <t>トクベツ</t>
    </rPh>
    <rPh sb="251" eb="253">
      <t>テアテ</t>
    </rPh>
    <rPh sb="258" eb="260">
      <t>シキュウ</t>
    </rPh>
    <rPh sb="263" eb="265">
      <t>バアイ</t>
    </rPh>
    <rPh sb="266" eb="268">
      <t>ソウテイ</t>
    </rPh>
    <phoneticPr fontId="2"/>
  </si>
  <si>
    <t>（注２）自施設の新人研修にかかる教育担当者経費と医療機関受入研修事業にかかる教育担当者を切り分けることが難しい場合、全ての教育担当者経費を一括計上可能です。</t>
    <rPh sb="1" eb="2">
      <t>チュウ</t>
    </rPh>
    <rPh sb="4" eb="5">
      <t>ジ</t>
    </rPh>
    <rPh sb="5" eb="7">
      <t>シセツ</t>
    </rPh>
    <rPh sb="8" eb="10">
      <t>シンジン</t>
    </rPh>
    <rPh sb="10" eb="12">
      <t>ケンシュウ</t>
    </rPh>
    <rPh sb="16" eb="18">
      <t>キョウイク</t>
    </rPh>
    <rPh sb="18" eb="21">
      <t>タントウシャ</t>
    </rPh>
    <rPh sb="21" eb="23">
      <t>ケイヒ</t>
    </rPh>
    <rPh sb="24" eb="26">
      <t>イリョウ</t>
    </rPh>
    <rPh sb="26" eb="28">
      <t>キカン</t>
    </rPh>
    <rPh sb="28" eb="30">
      <t>ウケイレ</t>
    </rPh>
    <rPh sb="30" eb="32">
      <t>ケンシュウ</t>
    </rPh>
    <rPh sb="32" eb="34">
      <t>ジギョウ</t>
    </rPh>
    <rPh sb="38" eb="40">
      <t>キョウイク</t>
    </rPh>
    <rPh sb="40" eb="43">
      <t>タントウシャ</t>
    </rPh>
    <rPh sb="44" eb="45">
      <t>キ</t>
    </rPh>
    <rPh sb="46" eb="47">
      <t>ワ</t>
    </rPh>
    <rPh sb="52" eb="53">
      <t>ムズカ</t>
    </rPh>
    <rPh sb="55" eb="57">
      <t>バアイ</t>
    </rPh>
    <rPh sb="58" eb="59">
      <t>スベ</t>
    </rPh>
    <rPh sb="61" eb="63">
      <t>キョウイク</t>
    </rPh>
    <rPh sb="63" eb="66">
      <t>タントウシャ</t>
    </rPh>
    <rPh sb="66" eb="68">
      <t>ケイヒ</t>
    </rPh>
    <rPh sb="69" eb="71">
      <t>イッカツ</t>
    </rPh>
    <rPh sb="71" eb="73">
      <t>ケイジョウ</t>
    </rPh>
    <rPh sb="73" eb="75">
      <t>カノウ</t>
    </rPh>
    <phoneticPr fontId="2"/>
  </si>
  <si>
    <t>謝　　　　　　　　　　金</t>
    <rPh sb="0" eb="1">
      <t>ジャ</t>
    </rPh>
    <rPh sb="11" eb="12">
      <t>キン</t>
    </rPh>
    <phoneticPr fontId="6"/>
  </si>
  <si>
    <t>手　　　　　　　　　　当</t>
    <rPh sb="0" eb="1">
      <t>テ</t>
    </rPh>
    <rPh sb="11" eb="12">
      <t>トウ</t>
    </rPh>
    <phoneticPr fontId="6"/>
  </si>
  <si>
    <t>備       考</t>
    <rPh sb="0" eb="1">
      <t>ソナエ</t>
    </rPh>
    <rPh sb="8" eb="9">
      <t>コウ</t>
    </rPh>
    <phoneticPr fontId="2"/>
  </si>
  <si>
    <t>教　育　担　当　者　経　費</t>
    <rPh sb="0" eb="1">
      <t>キョウ</t>
    </rPh>
    <rPh sb="2" eb="3">
      <t>イク</t>
    </rPh>
    <rPh sb="4" eb="5">
      <t>ユタカ</t>
    </rPh>
    <rPh sb="6" eb="7">
      <t>トウ</t>
    </rPh>
    <rPh sb="8" eb="9">
      <t>モノ</t>
    </rPh>
    <rPh sb="10" eb="11">
      <t>キョウ</t>
    </rPh>
    <rPh sb="12" eb="13">
      <t>ヒ</t>
    </rPh>
    <phoneticPr fontId="6"/>
  </si>
  <si>
    <r>
      <rPr>
        <sz val="12"/>
        <rFont val="HGPｺﾞｼｯｸE"/>
        <family val="3"/>
        <charset val="128"/>
      </rPr>
      <t>教育担当者が新人看護職員研修事業の業務（注１）にかかる謝金・人件費または手当（注２）</t>
    </r>
    <r>
      <rPr>
        <sz val="16"/>
        <rFont val="HGPｺﾞｼｯｸE"/>
        <family val="3"/>
        <charset val="128"/>
      </rPr>
      <t xml:space="preserve">
</t>
    </r>
    <r>
      <rPr>
        <sz val="8"/>
        <rFont val="HGPｺﾞｼｯｸE"/>
        <family val="3"/>
        <charset val="128"/>
      </rPr>
      <t xml:space="preserve">＊専任である場合は全ての人件費が計上可能です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t>
    </r>
    <r>
      <rPr>
        <sz val="8"/>
        <color indexed="8"/>
        <rFont val="HGPｺﾞｼｯｸE"/>
        <family val="3"/>
        <charset val="128"/>
      </rPr>
      <t>＊謝金とは研修責任者の本事業の業務にかかる対価が謝金として支給される場合を想定しています
＊手当とは研修責任者の本事業の業務にかかる対価として時間外手当やその他特別手当などにより支給される場合を想定しています</t>
    </r>
    <rPh sb="0" eb="2">
      <t>キョウイク</t>
    </rPh>
    <rPh sb="2" eb="5">
      <t>タントウシャ</t>
    </rPh>
    <rPh sb="6" eb="8">
      <t>シンジン</t>
    </rPh>
    <rPh sb="8" eb="10">
      <t>カンゴ</t>
    </rPh>
    <rPh sb="10" eb="12">
      <t>ショクイン</t>
    </rPh>
    <rPh sb="12" eb="14">
      <t>ケンシュウ</t>
    </rPh>
    <rPh sb="14" eb="16">
      <t>ジギョウ</t>
    </rPh>
    <rPh sb="17" eb="19">
      <t>ギョウム</t>
    </rPh>
    <rPh sb="20" eb="21">
      <t>チュウ</t>
    </rPh>
    <rPh sb="27" eb="29">
      <t>シャキン</t>
    </rPh>
    <rPh sb="30" eb="33">
      <t>ジンケンヒ</t>
    </rPh>
    <rPh sb="36" eb="38">
      <t>テアテ</t>
    </rPh>
    <rPh sb="39" eb="40">
      <t>チュウ</t>
    </rPh>
    <rPh sb="44" eb="46">
      <t>センニン</t>
    </rPh>
    <rPh sb="49" eb="51">
      <t>バアイ</t>
    </rPh>
    <rPh sb="52" eb="53">
      <t>スベ</t>
    </rPh>
    <rPh sb="55" eb="58">
      <t>ジンケンヒ</t>
    </rPh>
    <rPh sb="59" eb="61">
      <t>ケイジョウ</t>
    </rPh>
    <rPh sb="61" eb="63">
      <t>カノウ</t>
    </rPh>
    <rPh sb="67" eb="69">
      <t>ケンニン</t>
    </rPh>
    <rPh sb="70" eb="72">
      <t>バアイ</t>
    </rPh>
    <rPh sb="73" eb="74">
      <t>ホン</t>
    </rPh>
    <rPh sb="74" eb="76">
      <t>ジギョウ</t>
    </rPh>
    <rPh sb="77" eb="79">
      <t>ジュウジ</t>
    </rPh>
    <rPh sb="81" eb="82">
      <t>ブン</t>
    </rPh>
    <rPh sb="83" eb="85">
      <t>ジュウジ</t>
    </rPh>
    <rPh sb="85" eb="87">
      <t>ワリアイ</t>
    </rPh>
    <rPh sb="88" eb="90">
      <t>ギョウム</t>
    </rPh>
    <rPh sb="90" eb="92">
      <t>ジカン</t>
    </rPh>
    <rPh sb="92" eb="93">
      <t>トウ</t>
    </rPh>
    <rPh sb="96" eb="98">
      <t>アンブン</t>
    </rPh>
    <rPh sb="103" eb="105">
      <t>ホウホウ</t>
    </rPh>
    <rPh sb="108" eb="110">
      <t>ケイジョウ</t>
    </rPh>
    <rPh sb="111" eb="113">
      <t>カノウ</t>
    </rPh>
    <rPh sb="119" eb="120">
      <t>タ</t>
    </rPh>
    <rPh sb="121" eb="123">
      <t>ギョウム</t>
    </rPh>
    <rPh sb="127" eb="130">
      <t>ジンケンヒ</t>
    </rPh>
    <rPh sb="132" eb="133">
      <t>ス</t>
    </rPh>
    <rPh sb="134" eb="135">
      <t>ワ</t>
    </rPh>
    <rPh sb="137" eb="139">
      <t>ビョウイン</t>
    </rPh>
    <rPh sb="139" eb="140">
      <t>トウ</t>
    </rPh>
    <rPh sb="144" eb="146">
      <t>カンサ</t>
    </rPh>
    <rPh sb="146" eb="147">
      <t>トウ</t>
    </rPh>
    <rPh sb="148" eb="150">
      <t>セツメイ</t>
    </rPh>
    <rPh sb="157" eb="159">
      <t>セイリ</t>
    </rPh>
    <rPh sb="163" eb="165">
      <t>ヒツヨウ</t>
    </rPh>
    <rPh sb="172" eb="174">
      <t>シャキン</t>
    </rPh>
    <rPh sb="176" eb="178">
      <t>ケンシュウ</t>
    </rPh>
    <rPh sb="178" eb="181">
      <t>セキニンシャ</t>
    </rPh>
    <rPh sb="182" eb="183">
      <t>ホン</t>
    </rPh>
    <rPh sb="183" eb="185">
      <t>ジギョウ</t>
    </rPh>
    <rPh sb="186" eb="188">
      <t>ギョウム</t>
    </rPh>
    <rPh sb="192" eb="194">
      <t>タイカ</t>
    </rPh>
    <rPh sb="195" eb="197">
      <t>シャキン</t>
    </rPh>
    <rPh sb="200" eb="202">
      <t>シキュウ</t>
    </rPh>
    <rPh sb="205" eb="207">
      <t>バアイ</t>
    </rPh>
    <rPh sb="208" eb="210">
      <t>ソウテイ</t>
    </rPh>
    <rPh sb="217" eb="219">
      <t>テアテ</t>
    </rPh>
    <rPh sb="221" eb="223">
      <t>ケンシュウ</t>
    </rPh>
    <rPh sb="223" eb="226">
      <t>セキニンシャ</t>
    </rPh>
    <rPh sb="227" eb="228">
      <t>ホン</t>
    </rPh>
    <rPh sb="228" eb="230">
      <t>ジギョウ</t>
    </rPh>
    <rPh sb="231" eb="233">
      <t>ギョウム</t>
    </rPh>
    <rPh sb="237" eb="239">
      <t>タイカ</t>
    </rPh>
    <rPh sb="242" eb="245">
      <t>ジカンガイ</t>
    </rPh>
    <rPh sb="245" eb="247">
      <t>テアテ</t>
    </rPh>
    <rPh sb="250" eb="251">
      <t>タ</t>
    </rPh>
    <rPh sb="251" eb="253">
      <t>トクベツ</t>
    </rPh>
    <rPh sb="253" eb="255">
      <t>テアテ</t>
    </rPh>
    <rPh sb="260" eb="262">
      <t>シキュウ</t>
    </rPh>
    <rPh sb="265" eb="267">
      <t>バアイ</t>
    </rPh>
    <rPh sb="268" eb="270">
      <t>ソウテイ</t>
    </rPh>
    <phoneticPr fontId="2"/>
  </si>
  <si>
    <t>謝　　　　　　　　　金</t>
    <rPh sb="0" eb="1">
      <t>ジャ</t>
    </rPh>
    <rPh sb="10" eb="11">
      <t>キン</t>
    </rPh>
    <phoneticPr fontId="6"/>
  </si>
  <si>
    <t>人　　　　　件　　　　費</t>
    <rPh sb="0" eb="1">
      <t>ヒト</t>
    </rPh>
    <rPh sb="6" eb="7">
      <t>ケン</t>
    </rPh>
    <rPh sb="11" eb="12">
      <t>ヒ</t>
    </rPh>
    <phoneticPr fontId="6"/>
  </si>
  <si>
    <t>手　　　　　　　　　当</t>
    <rPh sb="0" eb="1">
      <t>テ</t>
    </rPh>
    <rPh sb="10" eb="11">
      <t>トウ</t>
    </rPh>
    <phoneticPr fontId="6"/>
  </si>
  <si>
    <t>本事業に必要な図書購入費（本事業で使用する書籍やDVD教材の購入にかかる経費などです。）</t>
    <rPh sb="0" eb="1">
      <t>ホン</t>
    </rPh>
    <rPh sb="1" eb="3">
      <t>ジギョウ</t>
    </rPh>
    <rPh sb="4" eb="6">
      <t>ヒツヨウ</t>
    </rPh>
    <rPh sb="7" eb="9">
      <t>トショ</t>
    </rPh>
    <rPh sb="9" eb="12">
      <t>コウニュウヒ</t>
    </rPh>
    <rPh sb="13" eb="14">
      <t>ホン</t>
    </rPh>
    <rPh sb="14" eb="16">
      <t>ジギョウ</t>
    </rPh>
    <rPh sb="17" eb="19">
      <t>シヨウ</t>
    </rPh>
    <rPh sb="21" eb="23">
      <t>ショセキ</t>
    </rPh>
    <rPh sb="27" eb="29">
      <t>キョウザイ</t>
    </rPh>
    <rPh sb="30" eb="32">
      <t>コウニュウ</t>
    </rPh>
    <rPh sb="36" eb="38">
      <t>ケイヒ</t>
    </rPh>
    <phoneticPr fontId="2"/>
  </si>
  <si>
    <t>本事業にかかるその他役務費</t>
    <rPh sb="0" eb="1">
      <t>ホン</t>
    </rPh>
    <rPh sb="1" eb="3">
      <t>ジギョウ</t>
    </rPh>
    <rPh sb="9" eb="10">
      <t>タ</t>
    </rPh>
    <rPh sb="10" eb="12">
      <t>エキム</t>
    </rPh>
    <rPh sb="12" eb="13">
      <t>ヒ</t>
    </rPh>
    <phoneticPr fontId="2"/>
  </si>
  <si>
    <t>備  品  購  入  費</t>
    <rPh sb="0" eb="1">
      <t>トモ</t>
    </rPh>
    <rPh sb="3" eb="4">
      <t>ヒン</t>
    </rPh>
    <rPh sb="6" eb="7">
      <t>コウ</t>
    </rPh>
    <rPh sb="9" eb="10">
      <t>イ</t>
    </rPh>
    <rPh sb="12" eb="13">
      <t>ヒ</t>
    </rPh>
    <phoneticPr fontId="6"/>
  </si>
  <si>
    <r>
      <t>本事業で使用する器具機械その他備品等のうち、比較的長期の使用に耐えうる物品の購入にかかる経費</t>
    </r>
    <r>
      <rPr>
        <sz val="10"/>
        <rFont val="HGPｺﾞｼｯｸE"/>
        <family val="3"/>
        <charset val="128"/>
      </rPr>
      <t>（例えばシミュレータやモデル人形の購入費などが考えられます）</t>
    </r>
    <rPh sb="0" eb="1">
      <t>ホン</t>
    </rPh>
    <rPh sb="1" eb="3">
      <t>ジギョウ</t>
    </rPh>
    <rPh sb="4" eb="6">
      <t>シヨウ</t>
    </rPh>
    <rPh sb="8" eb="10">
      <t>キグ</t>
    </rPh>
    <rPh sb="10" eb="12">
      <t>キカイ</t>
    </rPh>
    <rPh sb="14" eb="15">
      <t>ホカ</t>
    </rPh>
    <rPh sb="15" eb="17">
      <t>ビヒン</t>
    </rPh>
    <rPh sb="17" eb="18">
      <t>トウ</t>
    </rPh>
    <rPh sb="22" eb="25">
      <t>ヒカクテキ</t>
    </rPh>
    <rPh sb="25" eb="27">
      <t>チョウキ</t>
    </rPh>
    <rPh sb="28" eb="30">
      <t>シヨウ</t>
    </rPh>
    <rPh sb="31" eb="32">
      <t>タ</t>
    </rPh>
    <rPh sb="35" eb="36">
      <t>モノ</t>
    </rPh>
    <rPh sb="38" eb="40">
      <t>コウニュウ</t>
    </rPh>
    <rPh sb="44" eb="46">
      <t>ケイヒ</t>
    </rPh>
    <phoneticPr fontId="2"/>
  </si>
  <si>
    <t>その他</t>
    <rPh sb="2" eb="3">
      <t>タ</t>
    </rPh>
    <phoneticPr fontId="6"/>
  </si>
  <si>
    <t>施設区分</t>
    <rPh sb="0" eb="2">
      <t>シセツ</t>
    </rPh>
    <rPh sb="2" eb="4">
      <t>クブン</t>
    </rPh>
    <phoneticPr fontId="6"/>
  </si>
  <si>
    <t>病院等名称</t>
    <rPh sb="0" eb="2">
      <t>ビョウイン</t>
    </rPh>
    <rPh sb="2" eb="3">
      <t>トウ</t>
    </rPh>
    <rPh sb="3" eb="5">
      <t>メイショウ</t>
    </rPh>
    <phoneticPr fontId="6"/>
  </si>
  <si>
    <t>設置
主体</t>
    <rPh sb="0" eb="2">
      <t>セッチ</t>
    </rPh>
    <rPh sb="3" eb="5">
      <t>シュタイ</t>
    </rPh>
    <phoneticPr fontId="6"/>
  </si>
  <si>
    <t>医療法上の許可病床総数</t>
    <rPh sb="0" eb="3">
      <t>イリョウホウ</t>
    </rPh>
    <rPh sb="3" eb="4">
      <t>ジョウ</t>
    </rPh>
    <rPh sb="5" eb="7">
      <t>キョカ</t>
    </rPh>
    <rPh sb="7" eb="9">
      <t>ビョウショウ</t>
    </rPh>
    <rPh sb="9" eb="11">
      <t>ソウスウ</t>
    </rPh>
    <phoneticPr fontId="6"/>
  </si>
  <si>
    <t>看護
職員数</t>
    <rPh sb="0" eb="2">
      <t>カンゴ</t>
    </rPh>
    <rPh sb="3" eb="6">
      <t>ショクインスウ</t>
    </rPh>
    <phoneticPr fontId="6"/>
  </si>
  <si>
    <t>新人
看護
職員数</t>
    <rPh sb="0" eb="2">
      <t>シンジン</t>
    </rPh>
    <rPh sb="3" eb="5">
      <t>カンゴ</t>
    </rPh>
    <rPh sb="6" eb="9">
      <t>ショクインスウ</t>
    </rPh>
    <phoneticPr fontId="6"/>
  </si>
  <si>
    <t>うち
再掲分</t>
    <rPh sb="3" eb="5">
      <t>サイケイ</t>
    </rPh>
    <rPh sb="5" eb="6">
      <t>ブン</t>
    </rPh>
    <phoneticPr fontId="2"/>
  </si>
  <si>
    <t>新人助産師数</t>
    <rPh sb="0" eb="2">
      <t>シンジン</t>
    </rPh>
    <rPh sb="2" eb="5">
      <t>ジョサンシ</t>
    </rPh>
    <rPh sb="5" eb="6">
      <t>スウ</t>
    </rPh>
    <phoneticPr fontId="2"/>
  </si>
  <si>
    <t>看護
職員
離職率</t>
    <rPh sb="0" eb="2">
      <t>カンゴ</t>
    </rPh>
    <rPh sb="3" eb="5">
      <t>ショクイン</t>
    </rPh>
    <rPh sb="6" eb="9">
      <t>リショクリツ</t>
    </rPh>
    <phoneticPr fontId="6"/>
  </si>
  <si>
    <t>新人
看護
職員
離職率</t>
    <rPh sb="0" eb="2">
      <t>シンジン</t>
    </rPh>
    <rPh sb="3" eb="5">
      <t>カンゴ</t>
    </rPh>
    <rPh sb="6" eb="8">
      <t>ショクイン</t>
    </rPh>
    <rPh sb="9" eb="12">
      <t>リショクリツ</t>
    </rPh>
    <phoneticPr fontId="6"/>
  </si>
  <si>
    <t>過去の新人看護職員研修の実施状況</t>
    <rPh sb="0" eb="2">
      <t>カコ</t>
    </rPh>
    <rPh sb="3" eb="5">
      <t>シンジン</t>
    </rPh>
    <rPh sb="5" eb="7">
      <t>カンゴ</t>
    </rPh>
    <rPh sb="7" eb="9">
      <t>ショクイン</t>
    </rPh>
    <rPh sb="9" eb="11">
      <t>ケンシュウ</t>
    </rPh>
    <rPh sb="12" eb="14">
      <t>ジッシ</t>
    </rPh>
    <rPh sb="14" eb="16">
      <t>ジョウキョウ</t>
    </rPh>
    <phoneticPr fontId="2"/>
  </si>
  <si>
    <t>研修における組織体制</t>
    <rPh sb="0" eb="2">
      <t>ケンシュウ</t>
    </rPh>
    <rPh sb="6" eb="8">
      <t>ソシキ</t>
    </rPh>
    <rPh sb="8" eb="10">
      <t>タイセイ</t>
    </rPh>
    <phoneticPr fontId="6"/>
  </si>
  <si>
    <t>到達目標の設定の有無</t>
    <rPh sb="0" eb="2">
      <t>トウタツ</t>
    </rPh>
    <rPh sb="2" eb="4">
      <t>モクヒョウ</t>
    </rPh>
    <rPh sb="5" eb="7">
      <t>セッテイ</t>
    </rPh>
    <rPh sb="8" eb="10">
      <t>ウム</t>
    </rPh>
    <phoneticPr fontId="6"/>
  </si>
  <si>
    <t>研修プログラムの有無</t>
    <rPh sb="0" eb="2">
      <t>ケンシュウ</t>
    </rPh>
    <rPh sb="8" eb="10">
      <t>ウム</t>
    </rPh>
    <phoneticPr fontId="6"/>
  </si>
  <si>
    <t>医療機関受入研修事業</t>
    <rPh sb="0" eb="2">
      <t>イリョウ</t>
    </rPh>
    <rPh sb="2" eb="4">
      <t>キカン</t>
    </rPh>
    <rPh sb="4" eb="6">
      <t>ウケイレ</t>
    </rPh>
    <rPh sb="6" eb="8">
      <t>ケンシュウ</t>
    </rPh>
    <rPh sb="8" eb="10">
      <t>ジギョウ</t>
    </rPh>
    <phoneticPr fontId="6"/>
  </si>
  <si>
    <t>研修
責任者数</t>
    <rPh sb="0" eb="2">
      <t>ケンシュウ</t>
    </rPh>
    <rPh sb="3" eb="6">
      <t>セキニンシャ</t>
    </rPh>
    <rPh sb="6" eb="7">
      <t>スウ</t>
    </rPh>
    <phoneticPr fontId="6"/>
  </si>
  <si>
    <t>教育
担当者数</t>
    <rPh sb="0" eb="2">
      <t>キョウイク</t>
    </rPh>
    <rPh sb="3" eb="6">
      <t>タントウシャ</t>
    </rPh>
    <rPh sb="6" eb="7">
      <t>スウ</t>
    </rPh>
    <phoneticPr fontId="6"/>
  </si>
  <si>
    <t>実地
指導者数</t>
    <rPh sb="0" eb="2">
      <t>ジッチ</t>
    </rPh>
    <rPh sb="3" eb="6">
      <t>シドウシャ</t>
    </rPh>
    <rPh sb="6" eb="7">
      <t>スウ</t>
    </rPh>
    <phoneticPr fontId="6"/>
  </si>
  <si>
    <t>受入
予定
人数</t>
    <rPh sb="0" eb="2">
      <t>ウケイレ</t>
    </rPh>
    <rPh sb="3" eb="5">
      <t>ヨテイ</t>
    </rPh>
    <rPh sb="6" eb="8">
      <t>ニンズウ</t>
    </rPh>
    <phoneticPr fontId="6"/>
  </si>
  <si>
    <t>実施
月数</t>
    <rPh sb="0" eb="2">
      <t>ジッシ</t>
    </rPh>
    <rPh sb="3" eb="5">
      <t>ツキスウ</t>
    </rPh>
    <phoneticPr fontId="6"/>
  </si>
  <si>
    <t>実施日数</t>
    <rPh sb="0" eb="2">
      <t>ジッシ</t>
    </rPh>
    <rPh sb="2" eb="4">
      <t>ニッスウ</t>
    </rPh>
    <phoneticPr fontId="6"/>
  </si>
  <si>
    <t>専任</t>
    <rPh sb="0" eb="2">
      <t>センニン</t>
    </rPh>
    <phoneticPr fontId="6"/>
  </si>
  <si>
    <t>兼任</t>
    <rPh sb="0" eb="2">
      <t>ケンニン</t>
    </rPh>
    <phoneticPr fontId="6"/>
  </si>
  <si>
    <t>計</t>
    <rPh sb="0" eb="1">
      <t>ケイ</t>
    </rPh>
    <phoneticPr fontId="2"/>
  </si>
  <si>
    <t>新人看護職員研修</t>
    <rPh sb="0" eb="2">
      <t>シンジン</t>
    </rPh>
    <rPh sb="2" eb="4">
      <t>カンゴ</t>
    </rPh>
    <rPh sb="4" eb="6">
      <t>ショクイン</t>
    </rPh>
    <rPh sb="6" eb="8">
      <t>ケンシュウ</t>
    </rPh>
    <phoneticPr fontId="2"/>
  </si>
  <si>
    <t>新人
保健師　研修</t>
    <rPh sb="0" eb="2">
      <t>シンジン</t>
    </rPh>
    <rPh sb="3" eb="6">
      <t>ホケンシ</t>
    </rPh>
    <rPh sb="7" eb="9">
      <t>ケンシュウ</t>
    </rPh>
    <phoneticPr fontId="2"/>
  </si>
  <si>
    <t>新人
助産師
研修</t>
    <rPh sb="0" eb="2">
      <t>シンジン</t>
    </rPh>
    <rPh sb="3" eb="6">
      <t>ジョサンシ</t>
    </rPh>
    <rPh sb="7" eb="9">
      <t>ケンシュウ</t>
    </rPh>
    <phoneticPr fontId="2"/>
  </si>
  <si>
    <t>床</t>
    <rPh sb="0" eb="1">
      <t>ユカ</t>
    </rPh>
    <phoneticPr fontId="6"/>
  </si>
  <si>
    <t>人</t>
    <rPh sb="0" eb="1">
      <t>ヒト</t>
    </rPh>
    <phoneticPr fontId="2"/>
  </si>
  <si>
    <t>％</t>
    <phoneticPr fontId="6"/>
  </si>
  <si>
    <t>人</t>
    <rPh sb="0" eb="1">
      <t>ヒト</t>
    </rPh>
    <phoneticPr fontId="2"/>
  </si>
  <si>
    <t>月</t>
    <rPh sb="0" eb="1">
      <t>ツキ</t>
    </rPh>
    <phoneticPr fontId="6"/>
  </si>
  <si>
    <t>日</t>
    <rPh sb="0" eb="1">
      <t>ニチ</t>
    </rPh>
    <phoneticPr fontId="6"/>
  </si>
  <si>
    <t>都道府県</t>
    <rPh sb="0" eb="4">
      <t>トドウフケン</t>
    </rPh>
    <phoneticPr fontId="2"/>
  </si>
  <si>
    <t>①</t>
    <phoneticPr fontId="6"/>
  </si>
  <si>
    <t>プリセプターシップ</t>
    <phoneticPr fontId="6"/>
  </si>
  <si>
    <t>有</t>
    <rPh sb="0" eb="1">
      <t>ア</t>
    </rPh>
    <phoneticPr fontId="6"/>
  </si>
  <si>
    <t>ＨＰ上での公募</t>
    <rPh sb="2" eb="3">
      <t>ジョウ</t>
    </rPh>
    <rPh sb="5" eb="7">
      <t>コウボ</t>
    </rPh>
    <phoneticPr fontId="6"/>
  </si>
  <si>
    <t>市区町村</t>
    <rPh sb="0" eb="4">
      <t>シクチョウソン</t>
    </rPh>
    <phoneticPr fontId="2"/>
  </si>
  <si>
    <t>②</t>
    <phoneticPr fontId="6"/>
  </si>
  <si>
    <t>チューターシップ</t>
    <phoneticPr fontId="6"/>
  </si>
  <si>
    <t>無</t>
    <rPh sb="0" eb="1">
      <t>ム</t>
    </rPh>
    <phoneticPr fontId="6"/>
  </si>
  <si>
    <t>機関誌等での公募</t>
    <rPh sb="0" eb="3">
      <t>キカンシ</t>
    </rPh>
    <rPh sb="3" eb="4">
      <t>トウ</t>
    </rPh>
    <rPh sb="6" eb="8">
      <t>コウボ</t>
    </rPh>
    <phoneticPr fontId="6"/>
  </si>
  <si>
    <t>公的</t>
    <rPh sb="0" eb="2">
      <t>コウテキ</t>
    </rPh>
    <phoneticPr fontId="2"/>
  </si>
  <si>
    <t>③</t>
    <phoneticPr fontId="6"/>
  </si>
  <si>
    <t>メンターシップ</t>
    <phoneticPr fontId="6"/>
  </si>
  <si>
    <t>地方自治体を通じての広報等</t>
    <rPh sb="0" eb="2">
      <t>チホウ</t>
    </rPh>
    <rPh sb="2" eb="5">
      <t>ジチタイ</t>
    </rPh>
    <rPh sb="6" eb="7">
      <t>ツウ</t>
    </rPh>
    <rPh sb="10" eb="12">
      <t>コウホウ</t>
    </rPh>
    <rPh sb="12" eb="13">
      <t>トウ</t>
    </rPh>
    <phoneticPr fontId="6"/>
  </si>
  <si>
    <t>国病機構</t>
    <rPh sb="0" eb="1">
      <t>コク</t>
    </rPh>
    <rPh sb="1" eb="2">
      <t>ビョウ</t>
    </rPh>
    <rPh sb="2" eb="4">
      <t>キコウ</t>
    </rPh>
    <phoneticPr fontId="6"/>
  </si>
  <si>
    <t>④</t>
    <phoneticPr fontId="2"/>
  </si>
  <si>
    <t>チーム支援型</t>
    <rPh sb="3" eb="5">
      <t>シエン</t>
    </rPh>
    <rPh sb="5" eb="6">
      <t>ガタ</t>
    </rPh>
    <phoneticPr fontId="6"/>
  </si>
  <si>
    <t>関係団体等を通じての広報等</t>
    <rPh sb="0" eb="2">
      <t>カンケイ</t>
    </rPh>
    <rPh sb="2" eb="4">
      <t>ダンタイ</t>
    </rPh>
    <rPh sb="4" eb="5">
      <t>トウ</t>
    </rPh>
    <rPh sb="6" eb="7">
      <t>ツウ</t>
    </rPh>
    <rPh sb="10" eb="12">
      <t>コウホウ</t>
    </rPh>
    <rPh sb="12" eb="13">
      <t>トウ</t>
    </rPh>
    <phoneticPr fontId="6"/>
  </si>
  <si>
    <t>独法</t>
    <rPh sb="0" eb="1">
      <t>ドク</t>
    </rPh>
    <rPh sb="1" eb="2">
      <t>ホウ</t>
    </rPh>
    <phoneticPr fontId="2"/>
  </si>
  <si>
    <t>相談窓口</t>
    <rPh sb="0" eb="2">
      <t>ソウダン</t>
    </rPh>
    <rPh sb="2" eb="4">
      <t>マドグチ</t>
    </rPh>
    <phoneticPr fontId="6"/>
  </si>
  <si>
    <t>地域の会議等での広報等</t>
    <rPh sb="0" eb="2">
      <t>チイキ</t>
    </rPh>
    <rPh sb="3" eb="5">
      <t>カイギ</t>
    </rPh>
    <rPh sb="5" eb="6">
      <t>トウ</t>
    </rPh>
    <rPh sb="8" eb="10">
      <t>コウホウ</t>
    </rPh>
    <rPh sb="10" eb="11">
      <t>トウ</t>
    </rPh>
    <phoneticPr fontId="6"/>
  </si>
  <si>
    <t>地方独法</t>
    <rPh sb="0" eb="2">
      <t>チホウ</t>
    </rPh>
    <rPh sb="2" eb="3">
      <t>ドク</t>
    </rPh>
    <rPh sb="3" eb="4">
      <t>ホウ</t>
    </rPh>
    <phoneticPr fontId="2"/>
  </si>
  <si>
    <t>国大法人</t>
    <rPh sb="0" eb="2">
      <t>コクダイ</t>
    </rPh>
    <rPh sb="2" eb="4">
      <t>ホウジン</t>
    </rPh>
    <phoneticPr fontId="6"/>
  </si>
  <si>
    <t>共済</t>
    <rPh sb="0" eb="2">
      <t>キョウサイ</t>
    </rPh>
    <phoneticPr fontId="2"/>
  </si>
  <si>
    <t>学校</t>
    <rPh sb="0" eb="2">
      <t>ガッコウ</t>
    </rPh>
    <phoneticPr fontId="2"/>
  </si>
  <si>
    <t>社福</t>
    <rPh sb="0" eb="1">
      <t>シャ</t>
    </rPh>
    <rPh sb="1" eb="2">
      <t>フク</t>
    </rPh>
    <phoneticPr fontId="2"/>
  </si>
  <si>
    <t>医療法人</t>
    <rPh sb="0" eb="2">
      <t>イリョウ</t>
    </rPh>
    <rPh sb="2" eb="4">
      <t>ホウジン</t>
    </rPh>
    <phoneticPr fontId="2"/>
  </si>
  <si>
    <t>社団</t>
    <rPh sb="0" eb="2">
      <t>シャダン</t>
    </rPh>
    <phoneticPr fontId="2"/>
  </si>
  <si>
    <t>財団</t>
    <rPh sb="0" eb="2">
      <t>ザイダン</t>
    </rPh>
    <phoneticPr fontId="2"/>
  </si>
  <si>
    <t>その他</t>
    <rPh sb="2" eb="3">
      <t>タ</t>
    </rPh>
    <phoneticPr fontId="2"/>
  </si>
  <si>
    <t>個人</t>
    <rPh sb="0" eb="2">
      <t>コジン</t>
    </rPh>
    <phoneticPr fontId="2"/>
  </si>
  <si>
    <t>会社</t>
    <rPh sb="0" eb="2">
      <t>カイシャ</t>
    </rPh>
    <phoneticPr fontId="2"/>
  </si>
  <si>
    <t>（注）１  「施設区分」、「設置主体」は、別添１から当てはまるものを選択すること。　</t>
    <rPh sb="1" eb="2">
      <t>チュウ</t>
    </rPh>
    <rPh sb="7" eb="9">
      <t>シセツ</t>
    </rPh>
    <rPh sb="9" eb="11">
      <t>クブン</t>
    </rPh>
    <rPh sb="14" eb="16">
      <t>セッチ</t>
    </rPh>
    <rPh sb="16" eb="18">
      <t>シュタイ</t>
    </rPh>
    <rPh sb="21" eb="23">
      <t>ベッテン</t>
    </rPh>
    <rPh sb="26" eb="27">
      <t>ア</t>
    </rPh>
    <rPh sb="34" eb="36">
      <t>センタク</t>
    </rPh>
    <phoneticPr fontId="6"/>
  </si>
  <si>
    <t>　　　３　「看護職員数」とは、保健師・助産師・看護師・准看護師のいずれかの免許の有資格者数とし、二以上の免許を持つ者も一人として数える。</t>
    <rPh sb="6" eb="8">
      <t>カンゴ</t>
    </rPh>
    <rPh sb="8" eb="11">
      <t>ショクインスウ</t>
    </rPh>
    <rPh sb="15" eb="18">
      <t>ホケンシ</t>
    </rPh>
    <rPh sb="19" eb="22">
      <t>ジョサンシ</t>
    </rPh>
    <rPh sb="23" eb="26">
      <t>カンゴシ</t>
    </rPh>
    <rPh sb="27" eb="31">
      <t>ジュンカンゴシ</t>
    </rPh>
    <rPh sb="37" eb="39">
      <t>メンキョ</t>
    </rPh>
    <rPh sb="40" eb="44">
      <t>ユウシカクシャ</t>
    </rPh>
    <rPh sb="44" eb="45">
      <t>スウ</t>
    </rPh>
    <rPh sb="48" eb="49">
      <t>ニ</t>
    </rPh>
    <rPh sb="49" eb="51">
      <t>イジョウ</t>
    </rPh>
    <rPh sb="52" eb="54">
      <t>メンキョ</t>
    </rPh>
    <rPh sb="55" eb="56">
      <t>モ</t>
    </rPh>
    <rPh sb="57" eb="58">
      <t>モノ</t>
    </rPh>
    <rPh sb="59" eb="61">
      <t>ヒトリ</t>
    </rPh>
    <rPh sb="64" eb="65">
      <t>カゾ</t>
    </rPh>
    <phoneticPr fontId="6"/>
  </si>
  <si>
    <t>　　　４　「新人看護職員数」には、主として免許取得後に初めて就労する保健師、助産師、看護師及び准看護師のうち、新人看護職員研修に参加する者の数を記載すること。</t>
    <rPh sb="6" eb="8">
      <t>シンジン</t>
    </rPh>
    <rPh sb="8" eb="10">
      <t>カンゴ</t>
    </rPh>
    <rPh sb="10" eb="12">
      <t>ショクイン</t>
    </rPh>
    <rPh sb="12" eb="13">
      <t>スウ</t>
    </rPh>
    <rPh sb="17" eb="18">
      <t>シュ</t>
    </rPh>
    <rPh sb="21" eb="23">
      <t>メンキョ</t>
    </rPh>
    <rPh sb="23" eb="26">
      <t>シュトクゴ</t>
    </rPh>
    <rPh sb="27" eb="28">
      <t>ハジ</t>
    </rPh>
    <rPh sb="30" eb="32">
      <t>シュウロウ</t>
    </rPh>
    <rPh sb="34" eb="37">
      <t>ホケンシ</t>
    </rPh>
    <rPh sb="38" eb="41">
      <t>ジョサンシ</t>
    </rPh>
    <rPh sb="42" eb="45">
      <t>カンゴシ</t>
    </rPh>
    <rPh sb="45" eb="46">
      <t>オヨ</t>
    </rPh>
    <rPh sb="47" eb="51">
      <t>ジュンカンゴシ</t>
    </rPh>
    <rPh sb="55" eb="57">
      <t>シンジン</t>
    </rPh>
    <rPh sb="57" eb="59">
      <t>カンゴ</t>
    </rPh>
    <rPh sb="59" eb="61">
      <t>ショクイン</t>
    </rPh>
    <rPh sb="61" eb="63">
      <t>ケンシュウ</t>
    </rPh>
    <rPh sb="64" eb="66">
      <t>サンカ</t>
    </rPh>
    <rPh sb="68" eb="69">
      <t>モノ</t>
    </rPh>
    <rPh sb="70" eb="71">
      <t>スウ</t>
    </rPh>
    <rPh sb="72" eb="74">
      <t>キサイ</t>
    </rPh>
    <phoneticPr fontId="2"/>
  </si>
  <si>
    <t>　　　７　「うち再掲分」には、「新人保健師数」又は「新人助産師数」のうち「新人看護職員数」にも計上した者の数を記載すること。</t>
    <rPh sb="8" eb="10">
      <t>サイケイ</t>
    </rPh>
    <rPh sb="10" eb="11">
      <t>ブン</t>
    </rPh>
    <rPh sb="16" eb="18">
      <t>シンジン</t>
    </rPh>
    <rPh sb="18" eb="21">
      <t>ホケンシ</t>
    </rPh>
    <rPh sb="21" eb="22">
      <t>スウ</t>
    </rPh>
    <rPh sb="23" eb="24">
      <t>マタ</t>
    </rPh>
    <rPh sb="26" eb="28">
      <t>シンジン</t>
    </rPh>
    <rPh sb="28" eb="31">
      <t>ジョサンシ</t>
    </rPh>
    <rPh sb="31" eb="32">
      <t>スウ</t>
    </rPh>
    <rPh sb="37" eb="39">
      <t>シンジン</t>
    </rPh>
    <rPh sb="39" eb="41">
      <t>カンゴ</t>
    </rPh>
    <rPh sb="41" eb="44">
      <t>ショクインスウ</t>
    </rPh>
    <rPh sb="47" eb="49">
      <t>ケイジョウ</t>
    </rPh>
    <rPh sb="51" eb="52">
      <t>モノ</t>
    </rPh>
    <rPh sb="53" eb="54">
      <t>カズ</t>
    </rPh>
    <rPh sb="55" eb="57">
      <t>キサイ</t>
    </rPh>
    <phoneticPr fontId="2"/>
  </si>
  <si>
    <t>　　１２　「研修責任者数」、「教育担当者数」及び「実地指導者数」は、兼任の場合は、兼務している役割のそれぞれで「兼任」欄の人数に含める。</t>
    <rPh sb="6" eb="8">
      <t>ケンシュウ</t>
    </rPh>
    <rPh sb="8" eb="11">
      <t>セキニンシャ</t>
    </rPh>
    <rPh sb="11" eb="12">
      <t>スウ</t>
    </rPh>
    <rPh sb="15" eb="17">
      <t>キョウイク</t>
    </rPh>
    <rPh sb="17" eb="20">
      <t>タントウシャ</t>
    </rPh>
    <rPh sb="20" eb="21">
      <t>スウ</t>
    </rPh>
    <rPh sb="22" eb="23">
      <t>オヨ</t>
    </rPh>
    <rPh sb="25" eb="27">
      <t>ジッチ</t>
    </rPh>
    <rPh sb="27" eb="30">
      <t>シドウシャ</t>
    </rPh>
    <rPh sb="30" eb="31">
      <t>スウ</t>
    </rPh>
    <rPh sb="34" eb="36">
      <t>ケンニン</t>
    </rPh>
    <rPh sb="37" eb="39">
      <t>バアイ</t>
    </rPh>
    <rPh sb="41" eb="43">
      <t>ケンム</t>
    </rPh>
    <rPh sb="47" eb="49">
      <t>ヤクワリ</t>
    </rPh>
    <rPh sb="56" eb="58">
      <t>ケンニン</t>
    </rPh>
    <rPh sb="59" eb="60">
      <t>ラン</t>
    </rPh>
    <rPh sb="61" eb="63">
      <t>ニンズウ</t>
    </rPh>
    <rPh sb="64" eb="65">
      <t>フク</t>
    </rPh>
    <phoneticPr fontId="6"/>
  </si>
  <si>
    <t>　　１３　「受入予定人数」は、自施設の研修に、他の病院等から受け入れる予定の者の数とし、実人数とする。</t>
    <rPh sb="6" eb="8">
      <t>ウケイレ</t>
    </rPh>
    <rPh sb="8" eb="10">
      <t>ヨテイ</t>
    </rPh>
    <rPh sb="10" eb="12">
      <t>ニンズウ</t>
    </rPh>
    <rPh sb="15" eb="16">
      <t>ジ</t>
    </rPh>
    <rPh sb="16" eb="18">
      <t>シセツ</t>
    </rPh>
    <rPh sb="19" eb="21">
      <t>ケンシュウ</t>
    </rPh>
    <rPh sb="23" eb="24">
      <t>タ</t>
    </rPh>
    <rPh sb="25" eb="27">
      <t>ビョウイン</t>
    </rPh>
    <rPh sb="27" eb="28">
      <t>トウ</t>
    </rPh>
    <rPh sb="30" eb="31">
      <t>ウ</t>
    </rPh>
    <rPh sb="32" eb="33">
      <t>イ</t>
    </rPh>
    <rPh sb="35" eb="37">
      <t>ヨテイ</t>
    </rPh>
    <rPh sb="38" eb="39">
      <t>モノ</t>
    </rPh>
    <rPh sb="40" eb="41">
      <t>スウ</t>
    </rPh>
    <rPh sb="44" eb="45">
      <t>ジツ</t>
    </rPh>
    <rPh sb="45" eb="47">
      <t>ニンズウ</t>
    </rPh>
    <phoneticPr fontId="6"/>
  </si>
  <si>
    <t>　　１４　「実施月数」、「実施日数」は、それぞれ医療機関受入研修事業の年間実施予定月数、日数を記載すること。</t>
    <rPh sb="6" eb="8">
      <t>ジッシ</t>
    </rPh>
    <rPh sb="8" eb="10">
      <t>ツキスウ</t>
    </rPh>
    <rPh sb="13" eb="15">
      <t>ジッシ</t>
    </rPh>
    <rPh sb="15" eb="17">
      <t>ニッスウ</t>
    </rPh>
    <rPh sb="24" eb="26">
      <t>イリョウ</t>
    </rPh>
    <rPh sb="26" eb="28">
      <t>キカン</t>
    </rPh>
    <rPh sb="28" eb="30">
      <t>ウケイレ</t>
    </rPh>
    <rPh sb="30" eb="32">
      <t>ケンシュウ</t>
    </rPh>
    <rPh sb="32" eb="34">
      <t>ジギョウ</t>
    </rPh>
    <rPh sb="35" eb="37">
      <t>ネンカン</t>
    </rPh>
    <rPh sb="37" eb="39">
      <t>ジッシ</t>
    </rPh>
    <rPh sb="39" eb="41">
      <t>ヨテイ</t>
    </rPh>
    <rPh sb="41" eb="43">
      <t>ツキスウ</t>
    </rPh>
    <rPh sb="44" eb="46">
      <t>ニッスウ</t>
    </rPh>
    <rPh sb="47" eb="49">
      <t>キサイ</t>
    </rPh>
    <phoneticPr fontId="6"/>
  </si>
  <si>
    <t>別添１</t>
    <rPh sb="0" eb="2">
      <t>ベッテン</t>
    </rPh>
    <phoneticPr fontId="6"/>
  </si>
  <si>
    <t>施設区分一覧</t>
    <rPh sb="0" eb="2">
      <t>シセツ</t>
    </rPh>
    <rPh sb="2" eb="4">
      <t>クブン</t>
    </rPh>
    <rPh sb="4" eb="6">
      <t>イチラン</t>
    </rPh>
    <phoneticPr fontId="6"/>
  </si>
  <si>
    <t>番号</t>
    <rPh sb="0" eb="2">
      <t>バンゴウ</t>
    </rPh>
    <phoneticPr fontId="6"/>
  </si>
  <si>
    <t>区分</t>
    <rPh sb="0" eb="2">
      <t>クブン</t>
    </rPh>
    <phoneticPr fontId="6"/>
  </si>
  <si>
    <t>＊「指定訪問看護事業所」とは、看護師等の人材確保の促進に関する法律第２条第２項にいう
　「指定訪問看護事業を行う事業所」を指す。</t>
    <rPh sb="2" eb="4">
      <t>シテイ</t>
    </rPh>
    <rPh sb="4" eb="6">
      <t>ホウモン</t>
    </rPh>
    <rPh sb="6" eb="8">
      <t>カンゴ</t>
    </rPh>
    <rPh sb="8" eb="11">
      <t>ジギョウショ</t>
    </rPh>
    <rPh sb="15" eb="18">
      <t>カンゴシ</t>
    </rPh>
    <rPh sb="18" eb="19">
      <t>トウ</t>
    </rPh>
    <rPh sb="20" eb="22">
      <t>ジンザイ</t>
    </rPh>
    <rPh sb="22" eb="24">
      <t>カクホ</t>
    </rPh>
    <rPh sb="25" eb="27">
      <t>ソクシン</t>
    </rPh>
    <rPh sb="28" eb="29">
      <t>カン</t>
    </rPh>
    <rPh sb="31" eb="33">
      <t>ホウリツ</t>
    </rPh>
    <rPh sb="33" eb="34">
      <t>ダイ</t>
    </rPh>
    <rPh sb="35" eb="36">
      <t>ジョウ</t>
    </rPh>
    <rPh sb="36" eb="37">
      <t>ダイ</t>
    </rPh>
    <rPh sb="38" eb="39">
      <t>コウ</t>
    </rPh>
    <rPh sb="45" eb="47">
      <t>シテイ</t>
    </rPh>
    <rPh sb="47" eb="49">
      <t>ホウモン</t>
    </rPh>
    <rPh sb="49" eb="51">
      <t>カンゴ</t>
    </rPh>
    <rPh sb="51" eb="53">
      <t>ジギョウ</t>
    </rPh>
    <rPh sb="54" eb="55">
      <t>オコナ</t>
    </rPh>
    <rPh sb="56" eb="59">
      <t>ジギョウショ</t>
    </rPh>
    <rPh sb="61" eb="62">
      <t>サ</t>
    </rPh>
    <phoneticPr fontId="6"/>
  </si>
  <si>
    <t>設置主体一覧</t>
    <rPh sb="0" eb="2">
      <t>セッチ</t>
    </rPh>
    <rPh sb="2" eb="4">
      <t>シュタイ</t>
    </rPh>
    <rPh sb="4" eb="6">
      <t>イチラン</t>
    </rPh>
    <phoneticPr fontId="6"/>
  </si>
  <si>
    <t>名称</t>
    <rPh sb="0" eb="2">
      <t>メイショウ</t>
    </rPh>
    <phoneticPr fontId="6"/>
  </si>
  <si>
    <t>略称名</t>
    <rPh sb="0" eb="2">
      <t>リャクショウ</t>
    </rPh>
    <rPh sb="2" eb="3">
      <t>メイ</t>
    </rPh>
    <phoneticPr fontId="6"/>
  </si>
  <si>
    <t>市区町村、広域連合及び一部事務組合</t>
    <rPh sb="0" eb="4">
      <t>シクチョウソン</t>
    </rPh>
    <rPh sb="5" eb="7">
      <t>コウイキ</t>
    </rPh>
    <rPh sb="7" eb="9">
      <t>レンゴウ</t>
    </rPh>
    <rPh sb="9" eb="10">
      <t>オヨ</t>
    </rPh>
    <rPh sb="11" eb="13">
      <t>イチブ</t>
    </rPh>
    <rPh sb="13" eb="15">
      <t>ジム</t>
    </rPh>
    <rPh sb="15" eb="17">
      <t>クミアイ</t>
    </rPh>
    <phoneticPr fontId="6"/>
  </si>
  <si>
    <t>市区町村</t>
    <rPh sb="0" eb="2">
      <t>シク</t>
    </rPh>
    <rPh sb="2" eb="4">
      <t>チョウソン</t>
    </rPh>
    <phoneticPr fontId="6"/>
  </si>
  <si>
    <t>日本赤十字社</t>
    <rPh sb="0" eb="2">
      <t>ニホン</t>
    </rPh>
    <rPh sb="2" eb="6">
      <t>セキジュウジシャ</t>
    </rPh>
    <phoneticPr fontId="6"/>
  </si>
  <si>
    <t>公的</t>
    <rPh sb="0" eb="2">
      <t>コウテキ</t>
    </rPh>
    <phoneticPr fontId="6"/>
  </si>
  <si>
    <t>社会福祉法人恩賜財団済生会</t>
    <rPh sb="0" eb="2">
      <t>シャカイ</t>
    </rPh>
    <rPh sb="2" eb="4">
      <t>フクシ</t>
    </rPh>
    <rPh sb="4" eb="6">
      <t>ホウジン</t>
    </rPh>
    <rPh sb="6" eb="8">
      <t>オンシ</t>
    </rPh>
    <rPh sb="8" eb="10">
      <t>ザイダン</t>
    </rPh>
    <rPh sb="10" eb="13">
      <t>サイセイカイ</t>
    </rPh>
    <phoneticPr fontId="6"/>
  </si>
  <si>
    <t>全国厚生農業協同組合連合会の会員である厚生（医療）農業協同組合連合会</t>
    <rPh sb="0" eb="2">
      <t>ゼンコク</t>
    </rPh>
    <rPh sb="2" eb="4">
      <t>コウセイ</t>
    </rPh>
    <rPh sb="4" eb="6">
      <t>ノウギョウ</t>
    </rPh>
    <rPh sb="6" eb="8">
      <t>キョウドウ</t>
    </rPh>
    <rPh sb="8" eb="10">
      <t>クミアイ</t>
    </rPh>
    <rPh sb="10" eb="13">
      <t>レンゴウカイ</t>
    </rPh>
    <rPh sb="14" eb="16">
      <t>カイイン</t>
    </rPh>
    <rPh sb="19" eb="21">
      <t>コウセイ</t>
    </rPh>
    <rPh sb="22" eb="24">
      <t>イリョウ</t>
    </rPh>
    <rPh sb="25" eb="27">
      <t>ノウギョウ</t>
    </rPh>
    <rPh sb="27" eb="29">
      <t>キョウドウ</t>
    </rPh>
    <rPh sb="29" eb="31">
      <t>クミアイ</t>
    </rPh>
    <rPh sb="31" eb="34">
      <t>レンゴウカイ</t>
    </rPh>
    <phoneticPr fontId="6"/>
  </si>
  <si>
    <t>社会福祉法人北海道社会事業協会</t>
    <rPh sb="0" eb="2">
      <t>シャカイ</t>
    </rPh>
    <rPh sb="2" eb="4">
      <t>フクシ</t>
    </rPh>
    <rPh sb="4" eb="6">
      <t>ホウジン</t>
    </rPh>
    <rPh sb="6" eb="9">
      <t>ホッカイドウ</t>
    </rPh>
    <rPh sb="9" eb="11">
      <t>シャカイ</t>
    </rPh>
    <rPh sb="11" eb="13">
      <t>ジギョウ</t>
    </rPh>
    <rPh sb="13" eb="15">
      <t>キョウカイ</t>
    </rPh>
    <phoneticPr fontId="6"/>
  </si>
  <si>
    <t>国立病院機構</t>
    <rPh sb="0" eb="2">
      <t>コクリツ</t>
    </rPh>
    <rPh sb="2" eb="4">
      <t>ビョウイン</t>
    </rPh>
    <rPh sb="4" eb="6">
      <t>キコウ</t>
    </rPh>
    <phoneticPr fontId="6"/>
  </si>
  <si>
    <t>その他国所管独立行政法人</t>
    <rPh sb="2" eb="3">
      <t>タ</t>
    </rPh>
    <rPh sb="3" eb="4">
      <t>クニ</t>
    </rPh>
    <rPh sb="4" eb="6">
      <t>ショカン</t>
    </rPh>
    <rPh sb="6" eb="8">
      <t>ドクリツ</t>
    </rPh>
    <rPh sb="8" eb="10">
      <t>ギョウセイ</t>
    </rPh>
    <rPh sb="10" eb="12">
      <t>ホウジン</t>
    </rPh>
    <phoneticPr fontId="6"/>
  </si>
  <si>
    <t>独法</t>
    <rPh sb="0" eb="2">
      <t>ドッポウ</t>
    </rPh>
    <phoneticPr fontId="6"/>
  </si>
  <si>
    <t>地方独立行政法人</t>
    <rPh sb="0" eb="2">
      <t>チホウ</t>
    </rPh>
    <rPh sb="2" eb="4">
      <t>ドクリツ</t>
    </rPh>
    <rPh sb="4" eb="6">
      <t>ギョウセイ</t>
    </rPh>
    <rPh sb="6" eb="8">
      <t>ホウジン</t>
    </rPh>
    <phoneticPr fontId="6"/>
  </si>
  <si>
    <t>地方独法</t>
    <rPh sb="0" eb="2">
      <t>チホウ</t>
    </rPh>
    <rPh sb="2" eb="4">
      <t>ドッポウ</t>
    </rPh>
    <phoneticPr fontId="6"/>
  </si>
  <si>
    <t>国立大学法人</t>
    <rPh sb="0" eb="2">
      <t>コクリツ</t>
    </rPh>
    <rPh sb="2" eb="4">
      <t>ダイガク</t>
    </rPh>
    <rPh sb="4" eb="6">
      <t>ホウジン</t>
    </rPh>
    <phoneticPr fontId="6"/>
  </si>
  <si>
    <t>国家公務員共済組合及び連合会</t>
    <rPh sb="0" eb="2">
      <t>コッカ</t>
    </rPh>
    <rPh sb="2" eb="5">
      <t>コウムイン</t>
    </rPh>
    <rPh sb="5" eb="7">
      <t>キョウサイ</t>
    </rPh>
    <rPh sb="7" eb="9">
      <t>クミアイ</t>
    </rPh>
    <rPh sb="9" eb="10">
      <t>オヨ</t>
    </rPh>
    <rPh sb="11" eb="14">
      <t>レンゴウカイ</t>
    </rPh>
    <phoneticPr fontId="6"/>
  </si>
  <si>
    <t>共済</t>
    <rPh sb="0" eb="2">
      <t>キョウサイ</t>
    </rPh>
    <phoneticPr fontId="6"/>
  </si>
  <si>
    <t>地方公務員等共済組合</t>
    <rPh sb="0" eb="2">
      <t>チホウ</t>
    </rPh>
    <rPh sb="2" eb="5">
      <t>コウムイン</t>
    </rPh>
    <rPh sb="5" eb="6">
      <t>トウ</t>
    </rPh>
    <rPh sb="6" eb="8">
      <t>キョウサイ</t>
    </rPh>
    <rPh sb="8" eb="10">
      <t>クミアイ</t>
    </rPh>
    <phoneticPr fontId="6"/>
  </si>
  <si>
    <t>私立学校教職員共済組合</t>
    <rPh sb="0" eb="2">
      <t>シリツ</t>
    </rPh>
    <rPh sb="2" eb="4">
      <t>ガッコウ</t>
    </rPh>
    <rPh sb="4" eb="7">
      <t>キョウショクイン</t>
    </rPh>
    <rPh sb="7" eb="9">
      <t>キョウサイ</t>
    </rPh>
    <rPh sb="9" eb="11">
      <t>クミアイ</t>
    </rPh>
    <phoneticPr fontId="6"/>
  </si>
  <si>
    <t>農林漁業団体職員共済組合</t>
    <rPh sb="0" eb="2">
      <t>ノウリン</t>
    </rPh>
    <rPh sb="2" eb="4">
      <t>ギョギョウ</t>
    </rPh>
    <rPh sb="4" eb="6">
      <t>ダンタイ</t>
    </rPh>
    <rPh sb="6" eb="8">
      <t>ショクイン</t>
    </rPh>
    <rPh sb="8" eb="10">
      <t>キョウサイ</t>
    </rPh>
    <rPh sb="10" eb="12">
      <t>クミアイ</t>
    </rPh>
    <phoneticPr fontId="6"/>
  </si>
  <si>
    <t>健康保険組合及びその連合会</t>
    <rPh sb="0" eb="2">
      <t>ケンコウ</t>
    </rPh>
    <rPh sb="2" eb="4">
      <t>ホケン</t>
    </rPh>
    <rPh sb="4" eb="6">
      <t>クミアイ</t>
    </rPh>
    <rPh sb="6" eb="7">
      <t>オヨ</t>
    </rPh>
    <rPh sb="10" eb="13">
      <t>レンゴウカイ</t>
    </rPh>
    <phoneticPr fontId="6"/>
  </si>
  <si>
    <t>健保</t>
    <rPh sb="0" eb="2">
      <t>ケンポ</t>
    </rPh>
    <phoneticPr fontId="6"/>
  </si>
  <si>
    <t>国民健康保険組合及び国民健康保険団体連合会</t>
    <rPh sb="0" eb="2">
      <t>コクミン</t>
    </rPh>
    <rPh sb="2" eb="4">
      <t>ケンコウ</t>
    </rPh>
    <rPh sb="4" eb="6">
      <t>ホケン</t>
    </rPh>
    <rPh sb="6" eb="8">
      <t>クミアイ</t>
    </rPh>
    <rPh sb="8" eb="9">
      <t>オヨ</t>
    </rPh>
    <rPh sb="10" eb="12">
      <t>コクミン</t>
    </rPh>
    <rPh sb="12" eb="14">
      <t>ケンコウ</t>
    </rPh>
    <rPh sb="14" eb="16">
      <t>ホケン</t>
    </rPh>
    <rPh sb="16" eb="18">
      <t>ダンタイ</t>
    </rPh>
    <rPh sb="18" eb="21">
      <t>レンゴウカイ</t>
    </rPh>
    <phoneticPr fontId="6"/>
  </si>
  <si>
    <t>国保</t>
    <rPh sb="0" eb="2">
      <t>コクホ</t>
    </rPh>
    <phoneticPr fontId="6"/>
  </si>
  <si>
    <t>学校法人</t>
    <rPh sb="0" eb="2">
      <t>ガッコウ</t>
    </rPh>
    <rPh sb="2" eb="4">
      <t>ホウジン</t>
    </rPh>
    <phoneticPr fontId="6"/>
  </si>
  <si>
    <t>学校</t>
    <rPh sb="0" eb="2">
      <t>ガッコウ</t>
    </rPh>
    <phoneticPr fontId="6"/>
  </si>
  <si>
    <t>社会福祉法人</t>
    <rPh sb="0" eb="2">
      <t>シャカイ</t>
    </rPh>
    <rPh sb="2" eb="4">
      <t>フクシ</t>
    </rPh>
    <rPh sb="4" eb="6">
      <t>ホウジン</t>
    </rPh>
    <phoneticPr fontId="6"/>
  </si>
  <si>
    <t>社福</t>
    <rPh sb="0" eb="1">
      <t>シャ</t>
    </rPh>
    <rPh sb="1" eb="2">
      <t>フク</t>
    </rPh>
    <phoneticPr fontId="6"/>
  </si>
  <si>
    <t>医療法人</t>
    <rPh sb="0" eb="2">
      <t>イリョウ</t>
    </rPh>
    <rPh sb="2" eb="4">
      <t>ホウジン</t>
    </rPh>
    <phoneticPr fontId="6"/>
  </si>
  <si>
    <t>社団</t>
    <rPh sb="0" eb="2">
      <t>シャダン</t>
    </rPh>
    <phoneticPr fontId="6"/>
  </si>
  <si>
    <t>財団</t>
    <rPh sb="0" eb="2">
      <t>ザイダン</t>
    </rPh>
    <phoneticPr fontId="6"/>
  </si>
  <si>
    <t>その他の法人</t>
    <rPh sb="2" eb="3">
      <t>タ</t>
    </rPh>
    <rPh sb="4" eb="6">
      <t>ホウジン</t>
    </rPh>
    <phoneticPr fontId="6"/>
  </si>
  <si>
    <t>個人</t>
    <rPh sb="0" eb="2">
      <t>コジン</t>
    </rPh>
    <phoneticPr fontId="6"/>
  </si>
  <si>
    <t>株式会社等</t>
    <rPh sb="0" eb="4">
      <t>カブシキガイシャ</t>
    </rPh>
    <rPh sb="4" eb="5">
      <t>トウ</t>
    </rPh>
    <phoneticPr fontId="6"/>
  </si>
  <si>
    <t>会社</t>
    <rPh sb="0" eb="2">
      <t>カイシャ</t>
    </rPh>
    <phoneticPr fontId="6"/>
  </si>
  <si>
    <t>別添２</t>
    <rPh sb="0" eb="2">
      <t>ベッテン</t>
    </rPh>
    <phoneticPr fontId="6"/>
  </si>
  <si>
    <t>研修の公開・公募方法一覧</t>
    <rPh sb="0" eb="2">
      <t>ケンシュウ</t>
    </rPh>
    <rPh sb="3" eb="5">
      <t>コウカイ</t>
    </rPh>
    <rPh sb="6" eb="8">
      <t>コウボ</t>
    </rPh>
    <rPh sb="8" eb="10">
      <t>ホウホウ</t>
    </rPh>
    <rPh sb="10" eb="12">
      <t>イチラン</t>
    </rPh>
    <phoneticPr fontId="2"/>
  </si>
  <si>
    <t xml:space="preserve">          名                                             称</t>
    <rPh sb="10" eb="11">
      <t>メイ</t>
    </rPh>
    <rPh sb="56" eb="57">
      <t>ショウ</t>
    </rPh>
    <phoneticPr fontId="6"/>
  </si>
  <si>
    <t>Ｅ</t>
    <phoneticPr fontId="6"/>
  </si>
  <si>
    <t>一般or公益　社団法人（特例民法法人含む）</t>
    <rPh sb="0" eb="2">
      <t>イッパン</t>
    </rPh>
    <rPh sb="4" eb="6">
      <t>コウエキ</t>
    </rPh>
    <rPh sb="7" eb="11">
      <t>シャダンホウジン</t>
    </rPh>
    <rPh sb="12" eb="14">
      <t>トクレイ</t>
    </rPh>
    <rPh sb="14" eb="16">
      <t>ミンポウ</t>
    </rPh>
    <rPh sb="16" eb="18">
      <t>ホウジン</t>
    </rPh>
    <rPh sb="18" eb="19">
      <t>フク</t>
    </rPh>
    <phoneticPr fontId="6"/>
  </si>
  <si>
    <t>一般or公益　財団法人（特例民法法人含む）</t>
    <rPh sb="0" eb="2">
      <t>イッパン</t>
    </rPh>
    <rPh sb="4" eb="6">
      <t>コウエキ</t>
    </rPh>
    <rPh sb="7" eb="11">
      <t>ザイダンホウジン</t>
    </rPh>
    <phoneticPr fontId="6"/>
  </si>
  <si>
    <t>寄付金その他の収入額</t>
    <phoneticPr fontId="6"/>
  </si>
  <si>
    <t>対象経費の支出予定額</t>
    <phoneticPr fontId="6"/>
  </si>
  <si>
    <t>新人看護職員等数</t>
    <rPh sb="0" eb="2">
      <t>シンジン</t>
    </rPh>
    <rPh sb="2" eb="4">
      <t>カンゴ</t>
    </rPh>
    <rPh sb="4" eb="6">
      <t>ショクイン</t>
    </rPh>
    <rPh sb="6" eb="7">
      <t>トウ</t>
    </rPh>
    <rPh sb="7" eb="8">
      <t>スウ</t>
    </rPh>
    <phoneticPr fontId="6"/>
  </si>
  <si>
    <t>研修経費の分</t>
    <rPh sb="0" eb="2">
      <t>ケンシュウ</t>
    </rPh>
    <rPh sb="2" eb="4">
      <t>ケイヒ</t>
    </rPh>
    <rPh sb="5" eb="6">
      <t>ブン</t>
    </rPh>
    <phoneticPr fontId="6"/>
  </si>
  <si>
    <t>医療機関受入研修事業の分</t>
    <rPh sb="0" eb="2">
      <t>イリョウ</t>
    </rPh>
    <rPh sb="2" eb="4">
      <t>キカン</t>
    </rPh>
    <rPh sb="4" eb="6">
      <t>ウケイレ</t>
    </rPh>
    <rPh sb="6" eb="8">
      <t>ケンシュウ</t>
    </rPh>
    <rPh sb="8" eb="10">
      <t>ジギョウ</t>
    </rPh>
    <rPh sb="11" eb="12">
      <t>ブン</t>
    </rPh>
    <phoneticPr fontId="6"/>
  </si>
  <si>
    <t xml:space="preserve">新人
保健師
離職率
</t>
    <rPh sb="0" eb="2">
      <t>シンジン</t>
    </rPh>
    <rPh sb="3" eb="6">
      <t>ホケンシ</t>
    </rPh>
    <rPh sb="7" eb="10">
      <t>リショクリツ</t>
    </rPh>
    <phoneticPr fontId="6"/>
  </si>
  <si>
    <t xml:space="preserve">新人
助産師
離職率
</t>
    <rPh sb="0" eb="2">
      <t>シンジン</t>
    </rPh>
    <rPh sb="3" eb="6">
      <t>ジョサンシ</t>
    </rPh>
    <rPh sb="7" eb="10">
      <t>リショクリツ</t>
    </rPh>
    <phoneticPr fontId="6"/>
  </si>
  <si>
    <t>　　　　　　　看護職員(保健師、助産師)離職率＝看護職員(保健師、助産師)退職者数／平均看護職員(保健師、助産師)数×１００　（小数第２位を四捨五入）</t>
    <rPh sb="7" eb="9">
      <t>カンゴ</t>
    </rPh>
    <rPh sb="9" eb="11">
      <t>ショクイン</t>
    </rPh>
    <rPh sb="12" eb="15">
      <t>ホケンシ</t>
    </rPh>
    <rPh sb="16" eb="19">
      <t>ジョサンシ</t>
    </rPh>
    <rPh sb="20" eb="23">
      <t>リショクリツ</t>
    </rPh>
    <rPh sb="24" eb="26">
      <t>カンゴ</t>
    </rPh>
    <rPh sb="26" eb="28">
      <t>ショクイン</t>
    </rPh>
    <rPh sb="29" eb="32">
      <t>ホケンシ</t>
    </rPh>
    <rPh sb="33" eb="36">
      <t>ジョサンシ</t>
    </rPh>
    <rPh sb="37" eb="40">
      <t>タイショクシャ</t>
    </rPh>
    <rPh sb="40" eb="41">
      <t>スウ</t>
    </rPh>
    <rPh sb="42" eb="44">
      <t>ヘイキン</t>
    </rPh>
    <rPh sb="44" eb="46">
      <t>カンゴ</t>
    </rPh>
    <rPh sb="46" eb="48">
      <t>ショクイン</t>
    </rPh>
    <rPh sb="49" eb="52">
      <t>ホケンシ</t>
    </rPh>
    <rPh sb="53" eb="56">
      <t>ジョサンシ</t>
    </rPh>
    <rPh sb="57" eb="58">
      <t>スウ</t>
    </rPh>
    <rPh sb="64" eb="66">
      <t>ショウスウ</t>
    </rPh>
    <rPh sb="66" eb="67">
      <t>ダイ</t>
    </rPh>
    <rPh sb="68" eb="69">
      <t>イ</t>
    </rPh>
    <rPh sb="70" eb="74">
      <t>シシャゴニュウ</t>
    </rPh>
    <phoneticPr fontId="6"/>
  </si>
  <si>
    <t>　　　　　　　新人看護職員(保健師、助産師)離職率＝新人看護職員(保健師、助産師)退職者数／新人看護職員(保健師、助産師)採用者数×１００　（小数第２位を四捨五入）</t>
    <rPh sb="7" eb="9">
      <t>シンジン</t>
    </rPh>
    <rPh sb="9" eb="11">
      <t>カンゴ</t>
    </rPh>
    <rPh sb="11" eb="13">
      <t>ショクイン</t>
    </rPh>
    <rPh sb="14" eb="17">
      <t>ホケンシ</t>
    </rPh>
    <rPh sb="18" eb="21">
      <t>ジョサンシ</t>
    </rPh>
    <rPh sb="22" eb="25">
      <t>リショクリツ</t>
    </rPh>
    <rPh sb="26" eb="28">
      <t>シンジン</t>
    </rPh>
    <rPh sb="28" eb="30">
      <t>カンゴ</t>
    </rPh>
    <rPh sb="30" eb="32">
      <t>ショクイン</t>
    </rPh>
    <rPh sb="33" eb="36">
      <t>ホケンシ</t>
    </rPh>
    <rPh sb="37" eb="40">
      <t>ジョサンシ</t>
    </rPh>
    <rPh sb="41" eb="44">
      <t>タイショクシャ</t>
    </rPh>
    <rPh sb="44" eb="45">
      <t>スウ</t>
    </rPh>
    <rPh sb="46" eb="48">
      <t>シンジン</t>
    </rPh>
    <rPh sb="48" eb="50">
      <t>カンゴ</t>
    </rPh>
    <rPh sb="50" eb="52">
      <t>ショクイン</t>
    </rPh>
    <rPh sb="53" eb="56">
      <t>ホケンシ</t>
    </rPh>
    <rPh sb="57" eb="60">
      <t>ジョサンシ</t>
    </rPh>
    <rPh sb="61" eb="64">
      <t>サイヨウシャ</t>
    </rPh>
    <rPh sb="64" eb="65">
      <t>スウ</t>
    </rPh>
    <rPh sb="71" eb="73">
      <t>ショウスウ</t>
    </rPh>
    <rPh sb="73" eb="74">
      <t>ダイ</t>
    </rPh>
    <rPh sb="75" eb="76">
      <t>イ</t>
    </rPh>
    <rPh sb="77" eb="81">
      <t>シシャゴニュウ</t>
    </rPh>
    <phoneticPr fontId="6"/>
  </si>
  <si>
    <t>※新人看護職員(保健師、助産師)退職者数＝その年度の４月１日から３月３１日の間に退職した新人看護職員(保健師、助産師)の数</t>
    <rPh sb="1" eb="3">
      <t>シンジン</t>
    </rPh>
    <rPh sb="3" eb="5">
      <t>カンゴ</t>
    </rPh>
    <rPh sb="5" eb="7">
      <t>ショクイン</t>
    </rPh>
    <rPh sb="8" eb="11">
      <t>ホケンシ</t>
    </rPh>
    <rPh sb="12" eb="15">
      <t>ジョサンシ</t>
    </rPh>
    <rPh sb="16" eb="19">
      <t>タイショクシャ</t>
    </rPh>
    <rPh sb="19" eb="20">
      <t>スウ</t>
    </rPh>
    <rPh sb="23" eb="25">
      <t>ネンド</t>
    </rPh>
    <rPh sb="27" eb="28">
      <t>ガツ</t>
    </rPh>
    <rPh sb="29" eb="30">
      <t>ニチ</t>
    </rPh>
    <rPh sb="33" eb="34">
      <t>ガツ</t>
    </rPh>
    <rPh sb="36" eb="37">
      <t>ニチ</t>
    </rPh>
    <rPh sb="38" eb="39">
      <t>アイダ</t>
    </rPh>
    <rPh sb="40" eb="42">
      <t>タイショク</t>
    </rPh>
    <rPh sb="44" eb="46">
      <t>シンジン</t>
    </rPh>
    <rPh sb="46" eb="48">
      <t>カンゴ</t>
    </rPh>
    <rPh sb="48" eb="50">
      <t>ショクイン</t>
    </rPh>
    <rPh sb="51" eb="54">
      <t>ホケンシ</t>
    </rPh>
    <rPh sb="55" eb="58">
      <t>ジョサンシ</t>
    </rPh>
    <rPh sb="60" eb="61">
      <t>スウ</t>
    </rPh>
    <phoneticPr fontId="6"/>
  </si>
  <si>
    <t>　新人看護職員(保健師、助産師)採用者数＝その年度の４月１日から３月３１日の間に採用した新人看護職員(保健師、助産師)の数</t>
    <rPh sb="1" eb="3">
      <t>シンジン</t>
    </rPh>
    <rPh sb="3" eb="5">
      <t>カンゴ</t>
    </rPh>
    <rPh sb="5" eb="7">
      <t>ショクイン</t>
    </rPh>
    <rPh sb="8" eb="11">
      <t>ホケンシ</t>
    </rPh>
    <rPh sb="12" eb="15">
      <t>ジョサンシ</t>
    </rPh>
    <rPh sb="16" eb="18">
      <t>サイヨウ</t>
    </rPh>
    <rPh sb="18" eb="19">
      <t>シャ</t>
    </rPh>
    <rPh sb="19" eb="20">
      <t>スウ</t>
    </rPh>
    <rPh sb="23" eb="25">
      <t>ネンド</t>
    </rPh>
    <rPh sb="27" eb="28">
      <t>ガツ</t>
    </rPh>
    <rPh sb="29" eb="30">
      <t>ニチ</t>
    </rPh>
    <rPh sb="33" eb="34">
      <t>ガツ</t>
    </rPh>
    <rPh sb="36" eb="37">
      <t>ニチ</t>
    </rPh>
    <rPh sb="38" eb="39">
      <t>アイダ</t>
    </rPh>
    <rPh sb="40" eb="42">
      <t>サイヨウ</t>
    </rPh>
    <rPh sb="44" eb="46">
      <t>シンジン</t>
    </rPh>
    <rPh sb="46" eb="48">
      <t>カンゴ</t>
    </rPh>
    <rPh sb="48" eb="50">
      <t>ショクイン</t>
    </rPh>
    <rPh sb="51" eb="54">
      <t>ホケンシ</t>
    </rPh>
    <rPh sb="55" eb="58">
      <t>ジョサンシ</t>
    </rPh>
    <rPh sb="60" eb="61">
      <t>スウ</t>
    </rPh>
    <phoneticPr fontId="6"/>
  </si>
  <si>
    <t>　　１１　「研修の公開・公募方法」は、別添２から最もよく当てはまるものを選択し、「その他」を選択した場合は備考欄に体制及び方法を簡潔に記載すること。</t>
    <rPh sb="6" eb="8">
      <t>ケンシュウ</t>
    </rPh>
    <rPh sb="9" eb="11">
      <t>コウカイ</t>
    </rPh>
    <rPh sb="12" eb="14">
      <t>コウボ</t>
    </rPh>
    <rPh sb="14" eb="16">
      <t>ホウホウ</t>
    </rPh>
    <rPh sb="19" eb="21">
      <t>ベッテン</t>
    </rPh>
    <rPh sb="24" eb="25">
      <t>モット</t>
    </rPh>
    <rPh sb="28" eb="29">
      <t>ア</t>
    </rPh>
    <rPh sb="36" eb="38">
      <t>センタク</t>
    </rPh>
    <rPh sb="43" eb="44">
      <t>タ</t>
    </rPh>
    <rPh sb="46" eb="48">
      <t>センタク</t>
    </rPh>
    <rPh sb="50" eb="52">
      <t>バアイ</t>
    </rPh>
    <rPh sb="53" eb="56">
      <t>ビコウラン</t>
    </rPh>
    <rPh sb="57" eb="59">
      <t>タイセイ</t>
    </rPh>
    <rPh sb="59" eb="60">
      <t>オヨ</t>
    </rPh>
    <rPh sb="61" eb="63">
      <t>ホウホウ</t>
    </rPh>
    <rPh sb="64" eb="66">
      <t>カンケツ</t>
    </rPh>
    <rPh sb="67" eb="69">
      <t>キサイ</t>
    </rPh>
    <phoneticPr fontId="6"/>
  </si>
  <si>
    <t>　　　８　「看護職員（保健師、助産師）離職率」の算出にあたっては次式による。なお、各数値は当該年度の前年度の数値を使用すること。</t>
    <rPh sb="6" eb="8">
      <t>カンゴ</t>
    </rPh>
    <rPh sb="8" eb="10">
      <t>ショクイン</t>
    </rPh>
    <rPh sb="11" eb="14">
      <t>ホケンシ</t>
    </rPh>
    <rPh sb="15" eb="18">
      <t>ジョサンシ</t>
    </rPh>
    <rPh sb="19" eb="22">
      <t>リショクリツ</t>
    </rPh>
    <rPh sb="24" eb="26">
      <t>サンシュツ</t>
    </rPh>
    <rPh sb="32" eb="34">
      <t>ジシキ</t>
    </rPh>
    <rPh sb="41" eb="42">
      <t>カク</t>
    </rPh>
    <rPh sb="42" eb="44">
      <t>スウチ</t>
    </rPh>
    <rPh sb="57" eb="59">
      <t>シヨウ</t>
    </rPh>
    <phoneticPr fontId="6"/>
  </si>
  <si>
    <t>　　９　「新人看護職員(保健師、助産師)離職率」の算出にあたっては次式による。なお、各数値は当該年度の前年度の数値を使用すること。</t>
    <rPh sb="5" eb="7">
      <t>シンジン</t>
    </rPh>
    <rPh sb="7" eb="9">
      <t>カンゴ</t>
    </rPh>
    <rPh sb="9" eb="11">
      <t>ショクイン</t>
    </rPh>
    <rPh sb="12" eb="15">
      <t>ホケンシ</t>
    </rPh>
    <rPh sb="16" eb="19">
      <t>ジョサンシ</t>
    </rPh>
    <rPh sb="20" eb="23">
      <t>リショクリツ</t>
    </rPh>
    <rPh sb="25" eb="27">
      <t>サンシュツ</t>
    </rPh>
    <rPh sb="33" eb="35">
      <t>ジシキ</t>
    </rPh>
    <phoneticPr fontId="6"/>
  </si>
  <si>
    <t>※看護職員（保健師、助産師）退職者数＝その年度の４月１日から３月３１日までの間に退職した看護職員（保健師、助産師）の数</t>
    <rPh sb="1" eb="3">
      <t>カンゴ</t>
    </rPh>
    <rPh sb="3" eb="5">
      <t>ショクイン</t>
    </rPh>
    <rPh sb="6" eb="9">
      <t>ホケンシ</t>
    </rPh>
    <rPh sb="10" eb="13">
      <t>ジョサンシ</t>
    </rPh>
    <rPh sb="14" eb="17">
      <t>タイショクシャ</t>
    </rPh>
    <rPh sb="17" eb="18">
      <t>スウ</t>
    </rPh>
    <rPh sb="21" eb="23">
      <t>ネンド</t>
    </rPh>
    <rPh sb="25" eb="26">
      <t>ガツ</t>
    </rPh>
    <rPh sb="27" eb="28">
      <t>ヒ</t>
    </rPh>
    <rPh sb="31" eb="32">
      <t>ガツ</t>
    </rPh>
    <rPh sb="34" eb="35">
      <t>ヒ</t>
    </rPh>
    <rPh sb="38" eb="39">
      <t>アイダ</t>
    </rPh>
    <rPh sb="40" eb="42">
      <t>タイショク</t>
    </rPh>
    <rPh sb="44" eb="46">
      <t>カンゴ</t>
    </rPh>
    <rPh sb="46" eb="48">
      <t>ショクイン</t>
    </rPh>
    <rPh sb="49" eb="52">
      <t>ホケンシ</t>
    </rPh>
    <rPh sb="53" eb="56">
      <t>ジョサンシ</t>
    </rPh>
    <rPh sb="58" eb="59">
      <t>カズ</t>
    </rPh>
    <phoneticPr fontId="2"/>
  </si>
  <si>
    <t>　平均看護職員（保健師、助産師）数＝（年度当初の在籍看護職員（保健師、助産師）数＋年度末の在籍看護職員（保健師、助産師）数）／２</t>
    <rPh sb="1" eb="3">
      <t>ヘイキン</t>
    </rPh>
    <rPh sb="3" eb="5">
      <t>カンゴ</t>
    </rPh>
    <rPh sb="5" eb="7">
      <t>ショクイン</t>
    </rPh>
    <rPh sb="8" eb="11">
      <t>ホケンシ</t>
    </rPh>
    <rPh sb="12" eb="15">
      <t>ジョサンシ</t>
    </rPh>
    <rPh sb="16" eb="17">
      <t>スウ</t>
    </rPh>
    <rPh sb="19" eb="21">
      <t>ネンド</t>
    </rPh>
    <rPh sb="21" eb="23">
      <t>トウショ</t>
    </rPh>
    <rPh sb="24" eb="26">
      <t>ザイセキ</t>
    </rPh>
    <rPh sb="26" eb="28">
      <t>カンゴ</t>
    </rPh>
    <rPh sb="28" eb="30">
      <t>ショクイン</t>
    </rPh>
    <rPh sb="31" eb="34">
      <t>ホケンシ</t>
    </rPh>
    <rPh sb="35" eb="38">
      <t>ジョサンシ</t>
    </rPh>
    <rPh sb="39" eb="40">
      <t>カズ</t>
    </rPh>
    <rPh sb="41" eb="44">
      <t>ネンドマツ</t>
    </rPh>
    <rPh sb="45" eb="47">
      <t>ザイセキ</t>
    </rPh>
    <rPh sb="47" eb="49">
      <t>カンゴ</t>
    </rPh>
    <rPh sb="49" eb="51">
      <t>ショクイン</t>
    </rPh>
    <rPh sb="52" eb="55">
      <t>ホケンシ</t>
    </rPh>
    <rPh sb="56" eb="59">
      <t>ジョサンシ</t>
    </rPh>
    <rPh sb="60" eb="61">
      <t>スウ</t>
    </rPh>
    <phoneticPr fontId="6"/>
  </si>
  <si>
    <t>⑤</t>
    <phoneticPr fontId="2"/>
  </si>
  <si>
    <t>（第２－１号様式）</t>
    <rPh sb="1" eb="2">
      <t>ダイ</t>
    </rPh>
    <rPh sb="5" eb="6">
      <t>ゴウ</t>
    </rPh>
    <rPh sb="6" eb="8">
      <t>ヨウシキ</t>
    </rPh>
    <phoneticPr fontId="2"/>
  </si>
  <si>
    <t>新  人  看  護  職  員  研  修  事  業  所  要  額  調  書</t>
    <rPh sb="0" eb="1">
      <t>シン</t>
    </rPh>
    <rPh sb="3" eb="4">
      <t>ジン</t>
    </rPh>
    <rPh sb="6" eb="7">
      <t>ミ</t>
    </rPh>
    <rPh sb="9" eb="10">
      <t>ユズル</t>
    </rPh>
    <rPh sb="12" eb="13">
      <t>ショク</t>
    </rPh>
    <rPh sb="15" eb="16">
      <t>イン</t>
    </rPh>
    <rPh sb="18" eb="19">
      <t>ケン</t>
    </rPh>
    <rPh sb="21" eb="22">
      <t>オサム</t>
    </rPh>
    <rPh sb="24" eb="25">
      <t>コト</t>
    </rPh>
    <rPh sb="27" eb="28">
      <t>ギョウ</t>
    </rPh>
    <rPh sb="30" eb="31">
      <t>ショ</t>
    </rPh>
    <rPh sb="33" eb="34">
      <t>ヨウ</t>
    </rPh>
    <rPh sb="36" eb="37">
      <t>ガク</t>
    </rPh>
    <rPh sb="39" eb="40">
      <t>チョウ</t>
    </rPh>
    <rPh sb="42" eb="43">
      <t>ショ</t>
    </rPh>
    <phoneticPr fontId="2"/>
  </si>
  <si>
    <t>第3-1号様式</t>
    <rPh sb="0" eb="1">
      <t>ダイ</t>
    </rPh>
    <rPh sb="4" eb="5">
      <t>ゴウ</t>
    </rPh>
    <rPh sb="5" eb="7">
      <t>ヨウシキ</t>
    </rPh>
    <phoneticPr fontId="6"/>
  </si>
  <si>
    <t>第3-1号様式　参考</t>
    <rPh sb="0" eb="1">
      <t>ダイ</t>
    </rPh>
    <rPh sb="4" eb="5">
      <t>ゴウ</t>
    </rPh>
    <rPh sb="5" eb="7">
      <t>ヨウシキ</t>
    </rPh>
    <rPh sb="8" eb="10">
      <t>サンコウ</t>
    </rPh>
    <phoneticPr fontId="2"/>
  </si>
  <si>
    <t>記載例</t>
    <rPh sb="0" eb="3">
      <t>キサイレイ</t>
    </rPh>
    <phoneticPr fontId="2"/>
  </si>
  <si>
    <t>対 象 経 費 の 支 出 予 定 額 算 出 内 訳</t>
    <rPh sb="14" eb="15">
      <t>ヨ</t>
    </rPh>
    <rPh sb="16" eb="17">
      <t>サダム</t>
    </rPh>
    <phoneticPr fontId="2"/>
  </si>
  <si>
    <t>支出予定額</t>
    <rPh sb="0" eb="2">
      <t>シシュツ</t>
    </rPh>
    <rPh sb="2" eb="5">
      <t>ヨテイガク</t>
    </rPh>
    <phoneticPr fontId="2"/>
  </si>
  <si>
    <t>２，０００円×５時間×８人</t>
    <rPh sb="5" eb="6">
      <t>エン</t>
    </rPh>
    <rPh sb="8" eb="10">
      <t>ジカン</t>
    </rPh>
    <rPh sb="12" eb="13">
      <t>ヒト</t>
    </rPh>
    <phoneticPr fontId="2"/>
  </si>
  <si>
    <t>１０,０００,０００円×３０.０％</t>
    <rPh sb="10" eb="11">
      <t>エン</t>
    </rPh>
    <phoneticPr fontId="2"/>
  </si>
  <si>
    <t>５０，０００円×３回
２０，０００円×２回
１０，０００円×１回</t>
    <rPh sb="6" eb="7">
      <t>エン</t>
    </rPh>
    <rPh sb="9" eb="10">
      <t>カイ</t>
    </rPh>
    <rPh sb="17" eb="18">
      <t>エン</t>
    </rPh>
    <rPh sb="20" eb="21">
      <t>カイ</t>
    </rPh>
    <rPh sb="28" eb="29">
      <t>エン</t>
    </rPh>
    <rPh sb="31" eb="32">
      <t>カイ</t>
    </rPh>
    <phoneticPr fontId="2"/>
  </si>
  <si>
    <t>２，０００円×１人（外部講師分）</t>
    <rPh sb="5" eb="6">
      <t>エン</t>
    </rPh>
    <rPh sb="8" eb="9">
      <t>ヒト</t>
    </rPh>
    <rPh sb="10" eb="12">
      <t>ガイブ</t>
    </rPh>
    <rPh sb="12" eb="14">
      <t>コウシ</t>
    </rPh>
    <rPh sb="14" eb="15">
      <t>ブン</t>
    </rPh>
    <phoneticPr fontId="2"/>
  </si>
  <si>
    <t>１，０００円×８人（新人看護職員分）</t>
    <rPh sb="5" eb="6">
      <t>エン</t>
    </rPh>
    <rPh sb="8" eb="9">
      <t>ヒト</t>
    </rPh>
    <rPh sb="10" eb="12">
      <t>シンジン</t>
    </rPh>
    <rPh sb="12" eb="14">
      <t>カンゴ</t>
    </rPh>
    <rPh sb="14" eb="16">
      <t>ショクイン</t>
    </rPh>
    <rPh sb="16" eb="17">
      <t>ブン</t>
    </rPh>
    <phoneticPr fontId="2"/>
  </si>
  <si>
    <t>マスク、手袋等</t>
    <rPh sb="4" eb="6">
      <t>テブクロ</t>
    </rPh>
    <rPh sb="6" eb="7">
      <t>トウ</t>
    </rPh>
    <phoneticPr fontId="2"/>
  </si>
  <si>
    <t>１,０００円×８人（テキスト製本費）</t>
    <rPh sb="5" eb="6">
      <t>エン</t>
    </rPh>
    <rPh sb="8" eb="9">
      <t>ヒト</t>
    </rPh>
    <rPh sb="14" eb="16">
      <t>セイホン</t>
    </rPh>
    <rPh sb="16" eb="17">
      <t>ヒ</t>
    </rPh>
    <phoneticPr fontId="2"/>
  </si>
  <si>
    <t>１００円×１０人（講師・外部委員お茶代）</t>
    <rPh sb="3" eb="4">
      <t>エン</t>
    </rPh>
    <rPh sb="7" eb="8">
      <t>ヒト</t>
    </rPh>
    <rPh sb="9" eb="11">
      <t>コウシ</t>
    </rPh>
    <rPh sb="12" eb="14">
      <t>ガイブ</t>
    </rPh>
    <rPh sb="14" eb="16">
      <t>イイン</t>
    </rPh>
    <rPh sb="17" eb="19">
      <t>チャダイ</t>
    </rPh>
    <rPh sb="18" eb="19">
      <t>ダイ</t>
    </rPh>
    <phoneticPr fontId="2"/>
  </si>
  <si>
    <t>２,５００円×８人（教材購入費）</t>
    <rPh sb="5" eb="6">
      <t>エン</t>
    </rPh>
    <rPh sb="8" eb="9">
      <t>ヒト</t>
    </rPh>
    <rPh sb="10" eb="12">
      <t>キョウザイ</t>
    </rPh>
    <rPh sb="12" eb="15">
      <t>コウニュウヒ</t>
    </rPh>
    <phoneticPr fontId="2"/>
  </si>
  <si>
    <t>５０円×２００枚（切手代）</t>
    <rPh sb="2" eb="3">
      <t>エン</t>
    </rPh>
    <rPh sb="7" eb="8">
      <t>マイ</t>
    </rPh>
    <rPh sb="9" eb="12">
      <t>キッテダイ</t>
    </rPh>
    <phoneticPr fontId="2"/>
  </si>
  <si>
    <t>５,０００円×８人（新人職員の外部研修受講料）</t>
    <rPh sb="5" eb="6">
      <t>エン</t>
    </rPh>
    <rPh sb="8" eb="9">
      <t>ヒト</t>
    </rPh>
    <rPh sb="10" eb="12">
      <t>シンジン</t>
    </rPh>
    <rPh sb="12" eb="14">
      <t>ショクイン</t>
    </rPh>
    <rPh sb="15" eb="17">
      <t>ガイブ</t>
    </rPh>
    <rPh sb="17" eb="19">
      <t>ケンシュウ</t>
    </rPh>
    <rPh sb="19" eb="21">
      <t>ジュコウ</t>
    </rPh>
    <rPh sb="21" eb="22">
      <t>リョウ</t>
    </rPh>
    <phoneticPr fontId="2"/>
  </si>
  <si>
    <t>会議室使用料</t>
    <rPh sb="0" eb="3">
      <t>カイギシツ</t>
    </rPh>
    <rPh sb="3" eb="6">
      <t>シヨウリョウ</t>
    </rPh>
    <phoneticPr fontId="2"/>
  </si>
  <si>
    <t>３００,０００円（シミュレータ）</t>
    <rPh sb="7" eb="8">
      <t>エン</t>
    </rPh>
    <phoneticPr fontId="2"/>
  </si>
  <si>
    <t>２００,０００円（モデル人形）</t>
    <rPh sb="7" eb="8">
      <t>エン</t>
    </rPh>
    <rPh sb="12" eb="14">
      <t>ニンギョウ</t>
    </rPh>
    <phoneticPr fontId="2"/>
  </si>
  <si>
    <t>７,５００,０００円×１０.０％×２人</t>
    <rPh sb="9" eb="10">
      <t>エン</t>
    </rPh>
    <rPh sb="18" eb="19">
      <t>ヒト</t>
    </rPh>
    <phoneticPr fontId="2"/>
  </si>
  <si>
    <t>５,０００,０００円×１０.０％×７人</t>
    <rPh sb="9" eb="10">
      <t>エン</t>
    </rPh>
    <rPh sb="18" eb="19">
      <t>ヒト</t>
    </rPh>
    <phoneticPr fontId="2"/>
  </si>
  <si>
    <t xml:space="preserve"> ※ 上記の教育担当者経費に一括計上可能</t>
    <rPh sb="3" eb="5">
      <t>ジョウキ</t>
    </rPh>
    <rPh sb="6" eb="8">
      <t>キョウイク</t>
    </rPh>
    <rPh sb="8" eb="11">
      <t>タントウシャ</t>
    </rPh>
    <rPh sb="11" eb="13">
      <t>ケイヒ</t>
    </rPh>
    <rPh sb="14" eb="16">
      <t>イッカツ</t>
    </rPh>
    <rPh sb="16" eb="18">
      <t>ケイジョウ</t>
    </rPh>
    <rPh sb="18" eb="20">
      <t>カノウ</t>
    </rPh>
    <phoneticPr fontId="2"/>
  </si>
  <si>
    <t>１,０００円×３人（テキスト製本費）</t>
    <rPh sb="5" eb="6">
      <t>エン</t>
    </rPh>
    <rPh sb="8" eb="9">
      <t>ヒト</t>
    </rPh>
    <rPh sb="14" eb="16">
      <t>セイホン</t>
    </rPh>
    <rPh sb="16" eb="17">
      <t>ヒ</t>
    </rPh>
    <phoneticPr fontId="2"/>
  </si>
  <si>
    <t>郵便料８０円×５０施設</t>
    <rPh sb="0" eb="3">
      <t>ユウビンリョウ</t>
    </rPh>
    <rPh sb="5" eb="6">
      <t>エン</t>
    </rPh>
    <rPh sb="9" eb="11">
      <t>シセツ</t>
    </rPh>
    <phoneticPr fontId="2"/>
  </si>
  <si>
    <t>２　教育担当者経費は新人看護職員等が５名以上の場合に限り計上が可能</t>
    <rPh sb="2" eb="4">
      <t>キョウイク</t>
    </rPh>
    <rPh sb="4" eb="7">
      <t>タントウシャ</t>
    </rPh>
    <rPh sb="7" eb="9">
      <t>ケイヒ</t>
    </rPh>
    <rPh sb="10" eb="12">
      <t>シンジン</t>
    </rPh>
    <rPh sb="12" eb="14">
      <t>カンゴ</t>
    </rPh>
    <rPh sb="14" eb="16">
      <t>ショクイン</t>
    </rPh>
    <rPh sb="16" eb="17">
      <t>トウ</t>
    </rPh>
    <rPh sb="19" eb="20">
      <t>メイ</t>
    </rPh>
    <rPh sb="20" eb="22">
      <t>イジョウ</t>
    </rPh>
    <rPh sb="23" eb="25">
      <t>バアイ</t>
    </rPh>
    <rPh sb="26" eb="27">
      <t>カギ</t>
    </rPh>
    <rPh sb="28" eb="30">
      <t>ケイジョウ</t>
    </rPh>
    <rPh sb="31" eb="33">
      <t>カノウ</t>
    </rPh>
    <phoneticPr fontId="2"/>
  </si>
  <si>
    <t>（第３－１号様式）</t>
    <rPh sb="1" eb="2">
      <t>ダイ</t>
    </rPh>
    <rPh sb="5" eb="6">
      <t>ゴウ</t>
    </rPh>
    <rPh sb="6" eb="8">
      <t>ヨウシキ</t>
    </rPh>
    <phoneticPr fontId="6"/>
  </si>
  <si>
    <t>医療機関名　　○○病院　　　　　　　　　　　　</t>
    <rPh sb="0" eb="2">
      <t>イリョウ</t>
    </rPh>
    <rPh sb="2" eb="5">
      <t>キカンメイ</t>
    </rPh>
    <rPh sb="9" eb="11">
      <t>ビョウイン</t>
    </rPh>
    <phoneticPr fontId="6"/>
  </si>
  <si>
    <t>報償費</t>
    <phoneticPr fontId="6"/>
  </si>
  <si>
    <t>第4-1号様式</t>
    <rPh sb="0" eb="1">
      <t>ダイ</t>
    </rPh>
    <rPh sb="4" eb="5">
      <t>ゴウ</t>
    </rPh>
    <rPh sb="5" eb="7">
      <t>ヨウシキ</t>
    </rPh>
    <phoneticPr fontId="6"/>
  </si>
  <si>
    <t>　　　　　当該人数は、第4-1号様式に記載の新人看護職員数、新人保健師数、新人助産師数の合計から再掲分を除いた人数と一致させる。</t>
    <rPh sb="5" eb="7">
      <t>トウガイ</t>
    </rPh>
    <rPh sb="7" eb="9">
      <t>ニンズウ</t>
    </rPh>
    <rPh sb="11" eb="12">
      <t>ダイ</t>
    </rPh>
    <rPh sb="15" eb="16">
      <t>ゴウ</t>
    </rPh>
    <rPh sb="16" eb="18">
      <t>ヨウシキ</t>
    </rPh>
    <rPh sb="19" eb="21">
      <t>キサイ</t>
    </rPh>
    <rPh sb="22" eb="24">
      <t>シンジン</t>
    </rPh>
    <rPh sb="24" eb="26">
      <t>カンゴ</t>
    </rPh>
    <rPh sb="26" eb="29">
      <t>ショクインスウ</t>
    </rPh>
    <rPh sb="28" eb="29">
      <t>スウ</t>
    </rPh>
    <rPh sb="30" eb="32">
      <t>シンジン</t>
    </rPh>
    <rPh sb="32" eb="35">
      <t>ホケンシ</t>
    </rPh>
    <rPh sb="35" eb="36">
      <t>スウ</t>
    </rPh>
    <rPh sb="37" eb="39">
      <t>シンジン</t>
    </rPh>
    <rPh sb="39" eb="42">
      <t>ジョサンシ</t>
    </rPh>
    <rPh sb="42" eb="43">
      <t>スウ</t>
    </rPh>
    <rPh sb="44" eb="46">
      <t>ゴウケイ</t>
    </rPh>
    <rPh sb="48" eb="50">
      <t>サイケイ</t>
    </rPh>
    <rPh sb="50" eb="51">
      <t>ブン</t>
    </rPh>
    <rPh sb="52" eb="53">
      <t>ノゾ</t>
    </rPh>
    <rPh sb="55" eb="57">
      <t>ニンズウ</t>
    </rPh>
    <rPh sb="58" eb="60">
      <t>イッチ</t>
    </rPh>
    <phoneticPr fontId="5"/>
  </si>
  <si>
    <r>
      <t>　　　５　「新人保健師数」には、主として保健師免許取得後に初めて保健師として就労する保健師のうち、新人保健師研修に参加する者の数を記載すること。</t>
    </r>
    <r>
      <rPr>
        <sz val="11"/>
        <color indexed="10"/>
        <rFont val="ＭＳ Ｐゴシック"/>
        <family val="3"/>
        <charset val="128"/>
      </rPr>
      <t>この欄を記入した場合、第2-1号様式において研修経費の基準額は交付要綱に基づき増額となる。</t>
    </r>
    <rPh sb="6" eb="8">
      <t>シンジン</t>
    </rPh>
    <rPh sb="8" eb="11">
      <t>ホケンシ</t>
    </rPh>
    <rPh sb="11" eb="12">
      <t>スウ</t>
    </rPh>
    <rPh sb="16" eb="17">
      <t>シュ</t>
    </rPh>
    <rPh sb="20" eb="23">
      <t>ホケンシ</t>
    </rPh>
    <rPh sb="23" eb="25">
      <t>メンキョ</t>
    </rPh>
    <rPh sb="25" eb="28">
      <t>シュトクゴ</t>
    </rPh>
    <rPh sb="29" eb="30">
      <t>ハジ</t>
    </rPh>
    <rPh sb="32" eb="35">
      <t>ホケンシ</t>
    </rPh>
    <rPh sb="38" eb="40">
      <t>シュウロウ</t>
    </rPh>
    <rPh sb="42" eb="45">
      <t>ホケンシ</t>
    </rPh>
    <rPh sb="49" eb="51">
      <t>シンジン</t>
    </rPh>
    <rPh sb="51" eb="54">
      <t>ホケンシ</t>
    </rPh>
    <rPh sb="54" eb="56">
      <t>ケンシュウ</t>
    </rPh>
    <rPh sb="57" eb="59">
      <t>サンカ</t>
    </rPh>
    <rPh sb="61" eb="62">
      <t>モノ</t>
    </rPh>
    <rPh sb="63" eb="64">
      <t>カズ</t>
    </rPh>
    <rPh sb="65" eb="67">
      <t>キサイ</t>
    </rPh>
    <rPh sb="74" eb="75">
      <t>ラン</t>
    </rPh>
    <rPh sb="76" eb="78">
      <t>キニュウ</t>
    </rPh>
    <rPh sb="80" eb="82">
      <t>バアイ</t>
    </rPh>
    <rPh sb="83" eb="84">
      <t>ダイ</t>
    </rPh>
    <rPh sb="87" eb="88">
      <t>ゴウ</t>
    </rPh>
    <rPh sb="88" eb="90">
      <t>ヨウシキ</t>
    </rPh>
    <rPh sb="94" eb="96">
      <t>ケンシュウ</t>
    </rPh>
    <rPh sb="96" eb="98">
      <t>ケイヒ</t>
    </rPh>
    <rPh sb="99" eb="101">
      <t>キジュン</t>
    </rPh>
    <rPh sb="101" eb="102">
      <t>ガク</t>
    </rPh>
    <rPh sb="103" eb="105">
      <t>コウフ</t>
    </rPh>
    <rPh sb="105" eb="107">
      <t>ヨウコウ</t>
    </rPh>
    <rPh sb="108" eb="109">
      <t>モト</t>
    </rPh>
    <rPh sb="111" eb="113">
      <t>ゾウガク</t>
    </rPh>
    <phoneticPr fontId="2"/>
  </si>
  <si>
    <r>
      <t>　　　６　「新人助産師数」には、主として助産師免許取得後に初めて助産師として就労する助産師のうち、新人助産師研修に参加する者の数を記載すること。</t>
    </r>
    <r>
      <rPr>
        <sz val="11"/>
        <color indexed="10"/>
        <rFont val="ＭＳ Ｐゴシック"/>
        <family val="3"/>
        <charset val="128"/>
      </rPr>
      <t>この欄を記入した場合、第2-1号様式において研修経費の基準額は交付要綱に基づき増額となる。</t>
    </r>
    <rPh sb="6" eb="8">
      <t>シンジン</t>
    </rPh>
    <rPh sb="8" eb="11">
      <t>ジョサンシ</t>
    </rPh>
    <rPh sb="11" eb="12">
      <t>スウ</t>
    </rPh>
    <rPh sb="16" eb="17">
      <t>シュ</t>
    </rPh>
    <rPh sb="20" eb="23">
      <t>ジョサンシ</t>
    </rPh>
    <rPh sb="23" eb="25">
      <t>メンキョ</t>
    </rPh>
    <rPh sb="25" eb="28">
      <t>シュトクゴ</t>
    </rPh>
    <rPh sb="29" eb="30">
      <t>ハジ</t>
    </rPh>
    <rPh sb="32" eb="35">
      <t>ジョサンシ</t>
    </rPh>
    <rPh sb="38" eb="40">
      <t>シュウロウ</t>
    </rPh>
    <rPh sb="42" eb="45">
      <t>ジョサンシ</t>
    </rPh>
    <rPh sb="49" eb="51">
      <t>シンジン</t>
    </rPh>
    <rPh sb="51" eb="54">
      <t>ジョサンシ</t>
    </rPh>
    <rPh sb="54" eb="56">
      <t>ケンシュウ</t>
    </rPh>
    <rPh sb="57" eb="59">
      <t>サンカ</t>
    </rPh>
    <rPh sb="61" eb="62">
      <t>モノ</t>
    </rPh>
    <rPh sb="63" eb="64">
      <t>カズ</t>
    </rPh>
    <rPh sb="65" eb="67">
      <t>キサイ</t>
    </rPh>
    <rPh sb="83" eb="84">
      <t>ダイ</t>
    </rPh>
    <rPh sb="87" eb="88">
      <t>ゴウ</t>
    </rPh>
    <rPh sb="88" eb="90">
      <t>ヨウシキ</t>
    </rPh>
    <phoneticPr fontId="2"/>
  </si>
  <si>
    <t>　　　　　なお、新人看護職員研修、新人保健師研修又は新人助産師研修の複数の研修を実施する施設において、複数の研修に参加する者は１名として計上する。</t>
  </si>
  <si>
    <r>
      <t>　　　４　「研修経費の分」欄には、研修経費の分の基準額を記載すること。</t>
    </r>
    <r>
      <rPr>
        <sz val="12"/>
        <color indexed="10"/>
        <rFont val="ＭＳ Ｐゴシック"/>
        <family val="3"/>
        <charset val="128"/>
      </rPr>
      <t>助産師研修や保健師研修を行う場合は、基準額の増額と第4-1号様式の助産師・保健師の記載（人数計上）に齟齬が生じないようにすること</t>
    </r>
    <r>
      <rPr>
        <sz val="11"/>
        <color indexed="8"/>
        <rFont val="ＭＳ Ｐゴシック"/>
        <family val="3"/>
        <charset val="128"/>
      </rPr>
      <t/>
    </r>
    <rPh sb="6" eb="8">
      <t>ケンシュウ</t>
    </rPh>
    <rPh sb="8" eb="10">
      <t>ケイヒ</t>
    </rPh>
    <rPh sb="11" eb="12">
      <t>ブン</t>
    </rPh>
    <rPh sb="13" eb="14">
      <t>ラン</t>
    </rPh>
    <rPh sb="17" eb="19">
      <t>ケンシュウ</t>
    </rPh>
    <rPh sb="19" eb="21">
      <t>ケイヒ</t>
    </rPh>
    <rPh sb="22" eb="23">
      <t>ブン</t>
    </rPh>
    <rPh sb="24" eb="27">
      <t>キジュンガク</t>
    </rPh>
    <rPh sb="28" eb="30">
      <t>キサイ</t>
    </rPh>
    <rPh sb="35" eb="38">
      <t>ジョサンシ</t>
    </rPh>
    <rPh sb="38" eb="40">
      <t>ケンシュウ</t>
    </rPh>
    <rPh sb="41" eb="44">
      <t>ホケンシ</t>
    </rPh>
    <rPh sb="44" eb="46">
      <t>ケンシュウ</t>
    </rPh>
    <rPh sb="47" eb="48">
      <t>オコナ</t>
    </rPh>
    <rPh sb="49" eb="51">
      <t>バアイ</t>
    </rPh>
    <rPh sb="53" eb="55">
      <t>キジュン</t>
    </rPh>
    <rPh sb="55" eb="56">
      <t>ガク</t>
    </rPh>
    <rPh sb="57" eb="59">
      <t>ゾウガク</t>
    </rPh>
    <rPh sb="60" eb="61">
      <t>ダイ</t>
    </rPh>
    <rPh sb="64" eb="65">
      <t>ゴウ</t>
    </rPh>
    <rPh sb="65" eb="67">
      <t>ヨウシキ</t>
    </rPh>
    <rPh sb="68" eb="71">
      <t>ジョサンシ</t>
    </rPh>
    <rPh sb="72" eb="74">
      <t>ホケン</t>
    </rPh>
    <rPh sb="74" eb="75">
      <t>シ</t>
    </rPh>
    <rPh sb="76" eb="78">
      <t>キサイ</t>
    </rPh>
    <rPh sb="79" eb="81">
      <t>ニンズウ</t>
    </rPh>
    <rPh sb="81" eb="83">
      <t>ケイジョウ</t>
    </rPh>
    <rPh sb="85" eb="87">
      <t>ソゴ</t>
    </rPh>
    <rPh sb="88" eb="89">
      <t>ショウ</t>
    </rPh>
    <phoneticPr fontId="2"/>
  </si>
  <si>
    <t>　　　３　「新人看護職員等数」欄には、新人看護職員等の人数を記載すること。（70名以上いる場合は、その数を記載する）</t>
    <rPh sb="6" eb="8">
      <t>シンジン</t>
    </rPh>
    <rPh sb="8" eb="10">
      <t>カンゴ</t>
    </rPh>
    <rPh sb="10" eb="13">
      <t>ショクイントウ</t>
    </rPh>
    <rPh sb="13" eb="14">
      <t>スウ</t>
    </rPh>
    <rPh sb="15" eb="16">
      <t>ラン</t>
    </rPh>
    <rPh sb="19" eb="21">
      <t>シンジン</t>
    </rPh>
    <rPh sb="21" eb="23">
      <t>カンゴ</t>
    </rPh>
    <rPh sb="23" eb="26">
      <t>ショクイントウ</t>
    </rPh>
    <rPh sb="27" eb="28">
      <t>ヒト</t>
    </rPh>
    <rPh sb="28" eb="29">
      <t>カズ</t>
    </rPh>
    <rPh sb="30" eb="32">
      <t>キサイ</t>
    </rPh>
    <rPh sb="40" eb="41">
      <t>メイ</t>
    </rPh>
    <rPh sb="41" eb="43">
      <t>イジョウ</t>
    </rPh>
    <rPh sb="45" eb="47">
      <t>バアイ</t>
    </rPh>
    <rPh sb="51" eb="52">
      <t>カズ</t>
    </rPh>
    <rPh sb="53" eb="55">
      <t>キサイ</t>
    </rPh>
    <phoneticPr fontId="6"/>
  </si>
  <si>
    <t>　　　６　「受入予定数」欄は総時間数４０時間につき１名と考え、３０名を上限とすること。なお、時間数に40時間未満の端数が生じた場合は切り捨てること。</t>
    <rPh sb="6" eb="8">
      <t>ウケイレ</t>
    </rPh>
    <rPh sb="8" eb="10">
      <t>ヨテイ</t>
    </rPh>
    <rPh sb="10" eb="11">
      <t>スウ</t>
    </rPh>
    <rPh sb="12" eb="13">
      <t>ラン</t>
    </rPh>
    <rPh sb="14" eb="15">
      <t>ソウ</t>
    </rPh>
    <rPh sb="15" eb="18">
      <t>ジカンスウ</t>
    </rPh>
    <rPh sb="20" eb="22">
      <t>ジカン</t>
    </rPh>
    <rPh sb="26" eb="27">
      <t>メイ</t>
    </rPh>
    <rPh sb="28" eb="29">
      <t>カンガ</t>
    </rPh>
    <rPh sb="33" eb="34">
      <t>メイ</t>
    </rPh>
    <rPh sb="35" eb="37">
      <t>ジョウゲン</t>
    </rPh>
    <rPh sb="46" eb="49">
      <t>ジカンスウ</t>
    </rPh>
    <rPh sb="52" eb="54">
      <t>ジカン</t>
    </rPh>
    <rPh sb="54" eb="56">
      <t>ミマン</t>
    </rPh>
    <rPh sb="57" eb="59">
      <t>ハスウ</t>
    </rPh>
    <rPh sb="60" eb="61">
      <t>ショウ</t>
    </rPh>
    <rPh sb="63" eb="65">
      <t>バアイ</t>
    </rPh>
    <rPh sb="66" eb="67">
      <t>キ</t>
    </rPh>
    <rPh sb="68" eb="69">
      <t>ス</t>
    </rPh>
    <phoneticPr fontId="2"/>
  </si>
  <si>
    <t>Ｈ</t>
    <phoneticPr fontId="6"/>
  </si>
  <si>
    <r>
      <t>　　　　　新人看護職員等の人数は当該年度の</t>
    </r>
    <r>
      <rPr>
        <sz val="12"/>
        <color indexed="10"/>
        <rFont val="ＭＳ Ｐゴシック"/>
        <family val="3"/>
        <charset val="128"/>
      </rPr>
      <t>４月末日現在</t>
    </r>
    <r>
      <rPr>
        <sz val="12"/>
        <color indexed="8"/>
        <rFont val="ＭＳ Ｐゴシック"/>
        <family val="3"/>
        <charset val="128"/>
      </rPr>
      <t xml:space="preserve">に在職している、新人看護職員、新人保健師及び新人助産師であって、それぞれの研修に参加する人数とする。
</t>
    </r>
    <phoneticPr fontId="5"/>
  </si>
  <si>
    <t>　　　９　Ｈ欄には、Ｇ欄の金額に２分の１を乗じて得た金額（ただし、1,000円未満の端数が生じた場合には、これを切り捨てるものとする。）を記載すること。</t>
    <rPh sb="6" eb="7">
      <t>ラン</t>
    </rPh>
    <rPh sb="11" eb="12">
      <t>ラン</t>
    </rPh>
    <rPh sb="13" eb="15">
      <t>キンガク</t>
    </rPh>
    <rPh sb="17" eb="18">
      <t>ブン</t>
    </rPh>
    <rPh sb="21" eb="22">
      <t>ジョウ</t>
    </rPh>
    <rPh sb="24" eb="25">
      <t>エ</t>
    </rPh>
    <rPh sb="26" eb="28">
      <t>キンガク</t>
    </rPh>
    <rPh sb="38" eb="39">
      <t>エン</t>
    </rPh>
    <rPh sb="39" eb="41">
      <t>ミマン</t>
    </rPh>
    <rPh sb="42" eb="44">
      <t>ハスウ</t>
    </rPh>
    <rPh sb="45" eb="46">
      <t>ショウ</t>
    </rPh>
    <rPh sb="48" eb="50">
      <t>バアイ</t>
    </rPh>
    <rPh sb="56" eb="57">
      <t>キ</t>
    </rPh>
    <rPh sb="58" eb="59">
      <t>ス</t>
    </rPh>
    <rPh sb="69" eb="71">
      <t>キサイ</t>
    </rPh>
    <phoneticPr fontId="6"/>
  </si>
  <si>
    <t>新人保健師数</t>
    <rPh sb="0" eb="2">
      <t>シンジン</t>
    </rPh>
    <rPh sb="2" eb="3">
      <t>タモツ</t>
    </rPh>
    <rPh sb="3" eb="4">
      <t>ケン</t>
    </rPh>
    <rPh sb="4" eb="5">
      <t>シ</t>
    </rPh>
    <rPh sb="5" eb="6">
      <t>スウ</t>
    </rPh>
    <phoneticPr fontId="2"/>
  </si>
  <si>
    <t>保健師離職率
(再掲)</t>
    <rPh sb="0" eb="3">
      <t>ホケンシ</t>
    </rPh>
    <rPh sb="3" eb="6">
      <t>リショクリツ</t>
    </rPh>
    <rPh sb="8" eb="10">
      <t>サイケイ</t>
    </rPh>
    <phoneticPr fontId="6"/>
  </si>
  <si>
    <t>助産師離職率
(再掲)</t>
    <rPh sb="0" eb="3">
      <t>ジョサンシ</t>
    </rPh>
    <rPh sb="3" eb="6">
      <t>リショクリツ</t>
    </rPh>
    <rPh sb="8" eb="10">
      <t>サイケイ</t>
    </rPh>
    <phoneticPr fontId="6"/>
  </si>
  <si>
    <t>研修の公開・公募方法</t>
    <rPh sb="0" eb="2">
      <t>ケンシュウ</t>
    </rPh>
    <rPh sb="3" eb="5">
      <t>コウカイ</t>
    </rPh>
    <rPh sb="6" eb="8">
      <t>コウボ</t>
    </rPh>
    <rPh sb="8" eb="10">
      <t>ホウホウ</t>
    </rPh>
    <phoneticPr fontId="6"/>
  </si>
  <si>
    <t>備  考</t>
    <rPh sb="0" eb="1">
      <t>ソナエ</t>
    </rPh>
    <rPh sb="3" eb="4">
      <t>コウ</t>
    </rPh>
    <phoneticPr fontId="6"/>
  </si>
  <si>
    <r>
      <t>　　　２　「看護職員数」、「新人看護職員数」、「新人保健師数」、「新人助産師数」及び「研修における組織体制」は</t>
    </r>
    <r>
      <rPr>
        <sz val="11"/>
        <color indexed="10"/>
        <rFont val="ＭＳ Ｐゴシック"/>
        <family val="3"/>
        <charset val="128"/>
      </rPr>
      <t>４月末現在</t>
    </r>
    <r>
      <rPr>
        <sz val="11"/>
        <rFont val="ＭＳ Ｐゴシック"/>
        <family val="3"/>
        <charset val="128"/>
      </rPr>
      <t>で記載すること。</t>
    </r>
    <rPh sb="6" eb="8">
      <t>カンゴ</t>
    </rPh>
    <rPh sb="8" eb="11">
      <t>ショクインスウ</t>
    </rPh>
    <rPh sb="14" eb="16">
      <t>シンジン</t>
    </rPh>
    <rPh sb="16" eb="18">
      <t>カンゴ</t>
    </rPh>
    <rPh sb="18" eb="21">
      <t>ショクインスウ</t>
    </rPh>
    <rPh sb="24" eb="26">
      <t>シンジン</t>
    </rPh>
    <rPh sb="26" eb="29">
      <t>ホケンシ</t>
    </rPh>
    <rPh sb="29" eb="30">
      <t>スウ</t>
    </rPh>
    <rPh sb="33" eb="35">
      <t>シンジン</t>
    </rPh>
    <rPh sb="35" eb="38">
      <t>ジョサンシ</t>
    </rPh>
    <rPh sb="38" eb="39">
      <t>カズ</t>
    </rPh>
    <rPh sb="40" eb="41">
      <t>オヨ</t>
    </rPh>
    <rPh sb="43" eb="45">
      <t>ケンシュウ</t>
    </rPh>
    <rPh sb="49" eb="51">
      <t>ソシキ</t>
    </rPh>
    <rPh sb="51" eb="53">
      <t>タイセイ</t>
    </rPh>
    <rPh sb="56" eb="57">
      <t>ガツ</t>
    </rPh>
    <rPh sb="58" eb="60">
      <t>ゲンザイ</t>
    </rPh>
    <rPh sb="61" eb="63">
      <t>キサイ</t>
    </rPh>
    <phoneticPr fontId="6"/>
  </si>
  <si>
    <t>（第５-１号様式）</t>
  </si>
  <si>
    <t>新人看護職員研修参加者名簿</t>
  </si>
  <si>
    <t>施　設　名</t>
  </si>
  <si>
    <t>氏名</t>
  </si>
  <si>
    <t>年齢</t>
  </si>
  <si>
    <t>免許取得日</t>
  </si>
  <si>
    <t>取得資格</t>
    <rPh sb="0" eb="2">
      <t>シュトク</t>
    </rPh>
    <rPh sb="2" eb="4">
      <t>シカク</t>
    </rPh>
    <phoneticPr fontId="2"/>
  </si>
  <si>
    <t>（第６ー１号様式）</t>
  </si>
  <si>
    <t>研修責任者・教育担当者・実地指導員の名簿</t>
  </si>
  <si>
    <t>研修責任者（責)        　　　　　教育担当者（教）           実地指導員（指）            の別</t>
  </si>
  <si>
    <t>役職</t>
  </si>
  <si>
    <t>経験年数</t>
  </si>
  <si>
    <t>（注）１　事業を実施する施設ごとに記載すること。なお、色つきの欄は自動計算されるため、入力しないこと。</t>
    <rPh sb="1" eb="2">
      <t>チュウ</t>
    </rPh>
    <rPh sb="5" eb="7">
      <t>ジギョウ</t>
    </rPh>
    <rPh sb="8" eb="10">
      <t>ジッシ</t>
    </rPh>
    <rPh sb="12" eb="14">
      <t>シセツ</t>
    </rPh>
    <rPh sb="17" eb="19">
      <t>キサイ</t>
    </rPh>
    <rPh sb="27" eb="28">
      <t>イロ</t>
    </rPh>
    <rPh sb="31" eb="32">
      <t>ラン</t>
    </rPh>
    <rPh sb="33" eb="35">
      <t>ジドウ</t>
    </rPh>
    <rPh sb="35" eb="37">
      <t>ケイサン</t>
    </rPh>
    <rPh sb="43" eb="45">
      <t>ニュウリョク</t>
    </rPh>
    <phoneticPr fontId="6"/>
  </si>
  <si>
    <t>補助所要額</t>
  </si>
  <si>
    <t>新　　人　　看　　護　　職　　員　　研　　修　　事　　業　　事　　業　　計　　画　　書</t>
    <rPh sb="0" eb="1">
      <t>シン</t>
    </rPh>
    <rPh sb="3" eb="4">
      <t>ヒト</t>
    </rPh>
    <rPh sb="6" eb="7">
      <t>ミ</t>
    </rPh>
    <rPh sb="9" eb="10">
      <t>マモル</t>
    </rPh>
    <rPh sb="12" eb="13">
      <t>ショク</t>
    </rPh>
    <rPh sb="15" eb="16">
      <t>イン</t>
    </rPh>
    <rPh sb="18" eb="19">
      <t>ケン</t>
    </rPh>
    <rPh sb="21" eb="22">
      <t>オサム</t>
    </rPh>
    <rPh sb="24" eb="25">
      <t>コト</t>
    </rPh>
    <rPh sb="27" eb="28">
      <t>ギョウ</t>
    </rPh>
    <rPh sb="30" eb="31">
      <t>コト</t>
    </rPh>
    <rPh sb="33" eb="34">
      <t>ギョウ</t>
    </rPh>
    <rPh sb="36" eb="37">
      <t>ケイ</t>
    </rPh>
    <rPh sb="39" eb="40">
      <t>ガ</t>
    </rPh>
    <rPh sb="42" eb="43">
      <t>ショ</t>
    </rPh>
    <phoneticPr fontId="6"/>
  </si>
  <si>
    <t>　　１０　「過去の新人看護職員研修の実施状況」は、今年度以前に新人看護職員研修ガイドラインに沿った研修を実施していた場合に開始年度を記載すること。（なお、平成２１年度以前はガイドラインと同程度の研修を実施していた場合に記載すること）</t>
    <rPh sb="6" eb="8">
      <t>カコ</t>
    </rPh>
    <rPh sb="9" eb="11">
      <t>シンジン</t>
    </rPh>
    <rPh sb="11" eb="13">
      <t>カンゴ</t>
    </rPh>
    <rPh sb="13" eb="15">
      <t>ショクイン</t>
    </rPh>
    <rPh sb="15" eb="17">
      <t>ケンシュウ</t>
    </rPh>
    <rPh sb="18" eb="20">
      <t>ジッシ</t>
    </rPh>
    <rPh sb="20" eb="22">
      <t>ジョウキョウ</t>
    </rPh>
    <rPh sb="25" eb="26">
      <t>コン</t>
    </rPh>
    <rPh sb="26" eb="27">
      <t>ネン</t>
    </rPh>
    <rPh sb="27" eb="28">
      <t>ド</t>
    </rPh>
    <rPh sb="28" eb="30">
      <t>イゼン</t>
    </rPh>
    <rPh sb="31" eb="33">
      <t>シンジン</t>
    </rPh>
    <rPh sb="33" eb="35">
      <t>カンゴ</t>
    </rPh>
    <rPh sb="35" eb="37">
      <t>ショクイン</t>
    </rPh>
    <rPh sb="37" eb="39">
      <t>ケンシュウ</t>
    </rPh>
    <rPh sb="46" eb="47">
      <t>ソ</t>
    </rPh>
    <rPh sb="49" eb="51">
      <t>ケンシュウ</t>
    </rPh>
    <rPh sb="52" eb="54">
      <t>ジッシ</t>
    </rPh>
    <rPh sb="58" eb="60">
      <t>バアイ</t>
    </rPh>
    <rPh sb="61" eb="63">
      <t>カイシ</t>
    </rPh>
    <rPh sb="63" eb="65">
      <t>ネンド</t>
    </rPh>
    <rPh sb="66" eb="68">
      <t>キサイ</t>
    </rPh>
    <rPh sb="77" eb="79">
      <t>ヘイセイ</t>
    </rPh>
    <rPh sb="81" eb="83">
      <t>ネンド</t>
    </rPh>
    <rPh sb="83" eb="85">
      <t>イゼン</t>
    </rPh>
    <rPh sb="93" eb="96">
      <t>ドウテイド</t>
    </rPh>
    <rPh sb="97" eb="99">
      <t>ケンシュウ</t>
    </rPh>
    <rPh sb="100" eb="102">
      <t>ジッシ</t>
    </rPh>
    <rPh sb="106" eb="108">
      <t>バアイ</t>
    </rPh>
    <rPh sb="109" eb="111">
      <t>キサイ</t>
    </rPh>
    <phoneticPr fontId="2"/>
  </si>
  <si>
    <t>注）</t>
    <phoneticPr fontId="2"/>
  </si>
  <si>
    <t>経験年数は看護職としての経験年数を記入してください。</t>
    <phoneticPr fontId="2"/>
  </si>
  <si>
    <r>
      <t>役職名がない場合は、役職欄に職種を記入してください。</t>
    </r>
    <r>
      <rPr>
        <sz val="10"/>
        <rFont val="ＭＳ Ｐゴシック"/>
        <family val="3"/>
        <charset val="128"/>
      </rPr>
      <t>（例：看護師、助産師、検査技師　等）</t>
    </r>
    <rPh sb="0" eb="2">
      <t>ヤクショク</t>
    </rPh>
    <rPh sb="2" eb="3">
      <t>メイ</t>
    </rPh>
    <rPh sb="6" eb="8">
      <t>バアイ</t>
    </rPh>
    <rPh sb="10" eb="12">
      <t>ヤクショク</t>
    </rPh>
    <rPh sb="12" eb="13">
      <t>ラン</t>
    </rPh>
    <rPh sb="14" eb="16">
      <t>ショクシュ</t>
    </rPh>
    <rPh sb="17" eb="19">
      <t>キニュウ</t>
    </rPh>
    <rPh sb="27" eb="28">
      <t>レイ</t>
    </rPh>
    <rPh sb="29" eb="32">
      <t>カンゴシ</t>
    </rPh>
    <rPh sb="33" eb="36">
      <t>ジョサンシ</t>
    </rPh>
    <rPh sb="37" eb="39">
      <t>ケンサ</t>
    </rPh>
    <rPh sb="39" eb="41">
      <t>ギシ</t>
    </rPh>
    <rPh sb="42" eb="43">
      <t>トウ</t>
    </rPh>
    <phoneticPr fontId="2"/>
  </si>
  <si>
    <t>　　　７　Ｆ欄には、Ｄ欄の金額とＥ欄の金額とを比較して少ない方の額を記入すること。</t>
    <phoneticPr fontId="5"/>
  </si>
  <si>
    <t>　　　８　Ｇ欄には、Ｃ欄の金額とＦ欄の金額とを比較して少ない方の額を記入すること。</t>
    <phoneticPr fontId="5"/>
  </si>
  <si>
    <t>⑥</t>
    <phoneticPr fontId="5"/>
  </si>
  <si>
    <t>⑦</t>
    <phoneticPr fontId="5"/>
  </si>
  <si>
    <t>⑧</t>
    <phoneticPr fontId="5"/>
  </si>
  <si>
    <t>　　　５　「医療機関受入研修事業」の「総時間数」欄は、例えば、１回５時間の研修に３人の新人職員を受け入れて実施した場合は５×３＝１５（時間）のように考え、予定している年間の総時間数を記載すること。</t>
    <rPh sb="6" eb="8">
      <t>イリョウ</t>
    </rPh>
    <rPh sb="8" eb="10">
      <t>キカン</t>
    </rPh>
    <rPh sb="10" eb="12">
      <t>ウケイレ</t>
    </rPh>
    <rPh sb="12" eb="14">
      <t>ケンシュウ</t>
    </rPh>
    <rPh sb="14" eb="16">
      <t>ジギョウ</t>
    </rPh>
    <rPh sb="19" eb="20">
      <t>ソウ</t>
    </rPh>
    <rPh sb="20" eb="23">
      <t>ジカンスウ</t>
    </rPh>
    <rPh sb="24" eb="25">
      <t>ラン</t>
    </rPh>
    <rPh sb="27" eb="28">
      <t>タト</t>
    </rPh>
    <rPh sb="32" eb="33">
      <t>カイ</t>
    </rPh>
    <rPh sb="34" eb="36">
      <t>ジカン</t>
    </rPh>
    <rPh sb="37" eb="39">
      <t>ケンシュウ</t>
    </rPh>
    <rPh sb="41" eb="42">
      <t>ニン</t>
    </rPh>
    <rPh sb="43" eb="45">
      <t>シンジン</t>
    </rPh>
    <rPh sb="45" eb="47">
      <t>ショクイン</t>
    </rPh>
    <rPh sb="48" eb="49">
      <t>ウ</t>
    </rPh>
    <rPh sb="50" eb="51">
      <t>イ</t>
    </rPh>
    <rPh sb="53" eb="55">
      <t>ジッシ</t>
    </rPh>
    <rPh sb="57" eb="59">
      <t>バアイ</t>
    </rPh>
    <rPh sb="67" eb="69">
      <t>ジカン</t>
    </rPh>
    <rPh sb="74" eb="75">
      <t>カンガ</t>
    </rPh>
    <rPh sb="77" eb="79">
      <t>ヨテイ</t>
    </rPh>
    <rPh sb="83" eb="85">
      <t>ネンカン</t>
    </rPh>
    <rPh sb="86" eb="87">
      <t>ソウ</t>
    </rPh>
    <rPh sb="87" eb="90">
      <t>ジカンスウ</t>
    </rPh>
    <rPh sb="91" eb="93">
      <t>キサイ</t>
    </rPh>
    <phoneticPr fontId="6"/>
  </si>
  <si>
    <t>⑨</t>
    <phoneticPr fontId="5"/>
  </si>
  <si>
    <t>⑩</t>
    <phoneticPr fontId="5"/>
  </si>
  <si>
    <t>⑪</t>
    <phoneticPr fontId="5"/>
  </si>
  <si>
    <t>収支予算書抄本</t>
    <rPh sb="0" eb="2">
      <t>シュウシ</t>
    </rPh>
    <rPh sb="2" eb="5">
      <t>ヨサンショ</t>
    </rPh>
    <rPh sb="5" eb="7">
      <t>ショウホン</t>
    </rPh>
    <phoneticPr fontId="2"/>
  </si>
  <si>
    <t>収入</t>
    <rPh sb="0" eb="2">
      <t>シュウニュウ</t>
    </rPh>
    <phoneticPr fontId="2"/>
  </si>
  <si>
    <t>（単位：円）</t>
    <rPh sb="1" eb="3">
      <t>タンイ</t>
    </rPh>
    <rPh sb="4" eb="5">
      <t>エン</t>
    </rPh>
    <phoneticPr fontId="2"/>
  </si>
  <si>
    <t>区分</t>
    <rPh sb="0" eb="2">
      <t>クブン</t>
    </rPh>
    <phoneticPr fontId="2"/>
  </si>
  <si>
    <t>予算額</t>
    <rPh sb="0" eb="3">
      <t>ヨサンガク</t>
    </rPh>
    <phoneticPr fontId="2"/>
  </si>
  <si>
    <t>備　　考</t>
    <rPh sb="0" eb="1">
      <t>ソナエ</t>
    </rPh>
    <rPh sb="3" eb="4">
      <t>コウ</t>
    </rPh>
    <phoneticPr fontId="2"/>
  </si>
  <si>
    <t>新人看護職員研修事業補助金</t>
    <rPh sb="0" eb="2">
      <t>シンジン</t>
    </rPh>
    <rPh sb="2" eb="4">
      <t>カンゴ</t>
    </rPh>
    <rPh sb="4" eb="6">
      <t>ショクイン</t>
    </rPh>
    <rPh sb="6" eb="8">
      <t>ケンシュウ</t>
    </rPh>
    <rPh sb="8" eb="10">
      <t>ジギョウ</t>
    </rPh>
    <rPh sb="10" eb="13">
      <t>ホジョキン</t>
    </rPh>
    <phoneticPr fontId="2"/>
  </si>
  <si>
    <t>病院負担</t>
    <rPh sb="0" eb="2">
      <t>ビョウイン</t>
    </rPh>
    <rPh sb="2" eb="4">
      <t>フタン</t>
    </rPh>
    <phoneticPr fontId="2"/>
  </si>
  <si>
    <t>合　　計</t>
    <rPh sb="0" eb="1">
      <t>ア</t>
    </rPh>
    <rPh sb="3" eb="4">
      <t>ケイ</t>
    </rPh>
    <phoneticPr fontId="2"/>
  </si>
  <si>
    <t>支出</t>
    <rPh sb="0" eb="2">
      <t>シシュツ</t>
    </rPh>
    <phoneticPr fontId="2"/>
  </si>
  <si>
    <t>　上記のとおり相違ないことを証明する。</t>
    <rPh sb="1" eb="3">
      <t>ジョウキ</t>
    </rPh>
    <rPh sb="7" eb="9">
      <t>ソウイ</t>
    </rPh>
    <rPh sb="14" eb="16">
      <t>ショウメイ</t>
    </rPh>
    <phoneticPr fontId="2"/>
  </si>
  <si>
    <t>開 設 者 　</t>
    <rPh sb="0" eb="1">
      <t>カイ</t>
    </rPh>
    <rPh sb="2" eb="3">
      <t>セツ</t>
    </rPh>
    <rPh sb="4" eb="5">
      <t>シャ</t>
    </rPh>
    <phoneticPr fontId="2"/>
  </si>
  <si>
    <t>法 人 名</t>
    <rPh sb="0" eb="1">
      <t>ホウ</t>
    </rPh>
    <rPh sb="2" eb="3">
      <t>ヒト</t>
    </rPh>
    <rPh sb="4" eb="5">
      <t>メイ</t>
    </rPh>
    <phoneticPr fontId="2"/>
  </si>
  <si>
    <t>　</t>
    <phoneticPr fontId="2"/>
  </si>
  <si>
    <t>職・氏名</t>
    <rPh sb="0" eb="1">
      <t>ショク</t>
    </rPh>
    <rPh sb="2" eb="4">
      <t>シメイ</t>
    </rPh>
    <phoneticPr fontId="2"/>
  </si>
  <si>
    <t>　</t>
    <phoneticPr fontId="2"/>
  </si>
  <si>
    <t>医療機関名</t>
    <rPh sb="0" eb="2">
      <t>イリョウ</t>
    </rPh>
    <rPh sb="2" eb="4">
      <t>キカン</t>
    </rPh>
    <rPh sb="4" eb="5">
      <t>メイ</t>
    </rPh>
    <phoneticPr fontId="5"/>
  </si>
  <si>
    <t>施　設　名</t>
    <phoneticPr fontId="43"/>
  </si>
  <si>
    <t>⑫</t>
    <phoneticPr fontId="5"/>
  </si>
  <si>
    <t>⑬</t>
    <phoneticPr fontId="5"/>
  </si>
  <si>
    <t>⑭</t>
    <phoneticPr fontId="5"/>
  </si>
  <si>
    <t>令和7年　　月　　日</t>
    <rPh sb="0" eb="2">
      <t>レイワ</t>
    </rPh>
    <rPh sb="3" eb="4">
      <t>ネン</t>
    </rPh>
    <rPh sb="6" eb="7">
      <t>ツキ</t>
    </rPh>
    <rPh sb="9" eb="10">
      <t>ヒ</t>
    </rPh>
    <phoneticPr fontId="2"/>
  </si>
  <si>
    <t>　　　　　　　①平成２１年度以前　②平成２２年度　③平成２３年度　④平成２４年度　⑤平成２５年度　⑥平成２６年度　⑦平成２７年度　⑧平成２８年度　⑨平成２９年度　⑩平成３０年度　⑪平成３１年度（令和元年度）　⑫令和２年度　⑬令和３年度　⑭令和４年度　⑮令和５年度　⑯令和6年度</t>
    <rPh sb="8" eb="10">
      <t>ヘイセイ</t>
    </rPh>
    <rPh sb="12" eb="14">
      <t>ネンド</t>
    </rPh>
    <rPh sb="14" eb="16">
      <t>イゼン</t>
    </rPh>
    <rPh sb="18" eb="20">
      <t>ヘイセイ</t>
    </rPh>
    <rPh sb="22" eb="24">
      <t>ネンド</t>
    </rPh>
    <rPh sb="26" eb="28">
      <t>ヘイセイ</t>
    </rPh>
    <rPh sb="30" eb="32">
      <t>ネンド</t>
    </rPh>
    <rPh sb="34" eb="36">
      <t>ヘイセイ</t>
    </rPh>
    <rPh sb="38" eb="40">
      <t>ネンド</t>
    </rPh>
    <rPh sb="42" eb="44">
      <t>ヘイセイ</t>
    </rPh>
    <rPh sb="46" eb="48">
      <t>ネンド</t>
    </rPh>
    <rPh sb="50" eb="52">
      <t>ヘイセイ</t>
    </rPh>
    <rPh sb="54" eb="56">
      <t>ネンド</t>
    </rPh>
    <rPh sb="58" eb="60">
      <t>ヘイセイ</t>
    </rPh>
    <rPh sb="62" eb="64">
      <t>ネンド</t>
    </rPh>
    <rPh sb="66" eb="68">
      <t>ヘイセイ</t>
    </rPh>
    <rPh sb="70" eb="72">
      <t>ネンド</t>
    </rPh>
    <rPh sb="74" eb="76">
      <t>ヘイセイ</t>
    </rPh>
    <rPh sb="78" eb="80">
      <t>ネンド</t>
    </rPh>
    <rPh sb="82" eb="84">
      <t>ヘイセイ</t>
    </rPh>
    <rPh sb="86" eb="88">
      <t>ネンド</t>
    </rPh>
    <rPh sb="90" eb="92">
      <t>ヘイセイ</t>
    </rPh>
    <rPh sb="94" eb="96">
      <t>ネンド</t>
    </rPh>
    <rPh sb="97" eb="99">
      <t>レイワ</t>
    </rPh>
    <rPh sb="99" eb="102">
      <t>ガンネンド</t>
    </rPh>
    <rPh sb="105" eb="107">
      <t>レイワ</t>
    </rPh>
    <rPh sb="108" eb="110">
      <t>ネンド</t>
    </rPh>
    <rPh sb="112" eb="114">
      <t>レイワ</t>
    </rPh>
    <rPh sb="115" eb="117">
      <t>ネンド</t>
    </rPh>
    <rPh sb="119" eb="121">
      <t>レイワ</t>
    </rPh>
    <rPh sb="122" eb="124">
      <t>ネンド</t>
    </rPh>
    <rPh sb="133" eb="135">
      <t>レイワ</t>
    </rPh>
    <rPh sb="136" eb="138">
      <t>ネンド</t>
    </rPh>
    <phoneticPr fontId="2"/>
  </si>
  <si>
    <t>R６年度事業への申請の有無</t>
    <rPh sb="2" eb="4">
      <t>ネンド</t>
    </rPh>
    <rPh sb="4" eb="6">
      <t>ジギョウ</t>
    </rPh>
    <rPh sb="8" eb="10">
      <t>シンセイ</t>
    </rPh>
    <rPh sb="11" eb="13">
      <t>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</si>
</sst>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53"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6"/>
      <name val="ＭＳ Ｐゴシック"/>
      <family val="3"/>
      <charset val="128"/>
    </font>
    <font>
      <sz val="6"/>
      <name val="ＭＳ Ｐ明朝"/>
      <family val="1"/>
      <charset val="128"/>
    </font>
    <font>
      <sz val="14"/>
      <name val="ＭＳ 明朝"/>
      <family val="1"/>
      <charset val="128"/>
    </font>
    <font>
      <sz val="12"/>
      <name val="ＭＳ 明朝"/>
      <family val="1"/>
      <charset val="128"/>
    </font>
    <font>
      <sz val="14"/>
      <name val="HGPｺﾞｼｯｸE"/>
      <family val="3"/>
      <charset val="128"/>
    </font>
    <font>
      <sz val="11"/>
      <name val="HGPｺﾞｼｯｸE"/>
      <family val="3"/>
      <charset val="128"/>
    </font>
    <font>
      <sz val="12"/>
      <name val="HGPｺﾞｼｯｸE"/>
      <family val="3"/>
      <charset val="128"/>
    </font>
    <font>
      <u/>
      <sz val="10"/>
      <name val="HGPｺﾞｼｯｸE"/>
      <family val="3"/>
      <charset val="128"/>
    </font>
    <font>
      <sz val="16"/>
      <name val="HGPｺﾞｼｯｸE"/>
      <family val="3"/>
      <charset val="128"/>
    </font>
    <font>
      <sz val="9"/>
      <color indexed="8"/>
      <name val="HGPｺﾞｼｯｸE"/>
      <family val="3"/>
      <charset val="128"/>
    </font>
    <font>
      <sz val="8"/>
      <name val="HGPｺﾞｼｯｸE"/>
      <family val="3"/>
      <charset val="128"/>
    </font>
    <font>
      <sz val="8"/>
      <color indexed="8"/>
      <name val="HGPｺﾞｼｯｸE"/>
      <family val="3"/>
      <charset val="128"/>
    </font>
    <font>
      <sz val="13"/>
      <name val="HGPｺﾞｼｯｸE"/>
      <family val="3"/>
      <charset val="128"/>
    </font>
    <font>
      <sz val="10"/>
      <name val="HGPｺﾞｼｯｸE"/>
      <family val="3"/>
      <charset val="128"/>
    </font>
    <font>
      <sz val="9"/>
      <name val="ＭＳ 明朝"/>
      <family val="1"/>
      <charset val="128"/>
    </font>
    <font>
      <sz val="11"/>
      <color indexed="8"/>
      <name val="ＭＳ Ｐゴシック"/>
      <family val="3"/>
      <charset val="128"/>
    </font>
    <font>
      <sz val="12"/>
      <color indexed="10"/>
      <name val="HGPｺﾞｼｯｸE"/>
      <family val="3"/>
      <charset val="128"/>
    </font>
    <font>
      <sz val="11"/>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7"/>
      <name val="ＭＳ Ｐゴシック"/>
      <family val="3"/>
      <charset val="128"/>
    </font>
    <font>
      <sz val="6"/>
      <name val="ＭＳ Ｐゴシック"/>
      <family val="3"/>
      <charset val="128"/>
    </font>
    <font>
      <sz val="10"/>
      <color indexed="8"/>
      <name val="HGPｺﾞｼｯｸE"/>
      <family val="3"/>
      <charset val="128"/>
    </font>
    <font>
      <sz val="12"/>
      <name val="ＭＳ Ｐゴシック"/>
      <family val="3"/>
      <charset val="128"/>
    </font>
    <font>
      <sz val="10"/>
      <color indexed="8"/>
      <name val="ＭＳ Ｐゴシック"/>
      <family val="3"/>
      <charset val="128"/>
    </font>
    <font>
      <sz val="11"/>
      <color indexed="8"/>
      <name val="ＭＳ 明朝"/>
      <family val="1"/>
      <charset val="128"/>
    </font>
    <font>
      <sz val="10"/>
      <color indexed="8"/>
      <name val="ＭＳ 明朝"/>
      <family val="1"/>
      <charset val="128"/>
    </font>
    <font>
      <sz val="18"/>
      <name val="ＭＳ 明朝"/>
      <family val="1"/>
      <charset val="128"/>
    </font>
    <font>
      <i/>
      <sz val="20"/>
      <name val="HG丸ｺﾞｼｯｸM-PRO"/>
      <family val="3"/>
      <charset val="128"/>
    </font>
    <font>
      <u/>
      <sz val="12"/>
      <name val="ＭＳ 明朝"/>
      <family val="1"/>
      <charset val="128"/>
    </font>
    <font>
      <b/>
      <sz val="12"/>
      <name val="ＭＳ Ｐゴシック"/>
      <family val="3"/>
      <charset val="128"/>
    </font>
    <font>
      <sz val="16"/>
      <name val="ＭＳ 明朝"/>
      <family val="1"/>
      <charset val="128"/>
    </font>
    <font>
      <sz val="12"/>
      <name val="HG丸ｺﾞｼｯｸM-PRO"/>
      <family val="3"/>
      <charset val="128"/>
    </font>
    <font>
      <sz val="14"/>
      <name val="HG丸ｺﾞｼｯｸM-PRO"/>
      <family val="3"/>
      <charset val="128"/>
    </font>
    <font>
      <sz val="11"/>
      <color indexed="10"/>
      <name val="ＭＳ Ｐゴシック"/>
      <family val="3"/>
      <charset val="128"/>
    </font>
    <font>
      <sz val="12"/>
      <color indexed="10"/>
      <name val="ＭＳ Ｐゴシック"/>
      <family val="3"/>
      <charset val="128"/>
    </font>
    <font>
      <sz val="12"/>
      <color indexed="8"/>
      <name val="ＭＳ Ｐゴシック"/>
      <family val="3"/>
      <charset val="128"/>
    </font>
    <font>
      <sz val="6"/>
      <name val="ＭＳ Ｐゴシック"/>
      <family val="3"/>
      <charset val="128"/>
    </font>
    <font>
      <sz val="14"/>
      <name val="ＭＳ Ｐゴシック"/>
      <family val="3"/>
      <charset val="128"/>
    </font>
    <font>
      <sz val="18"/>
      <name val="ＭＳ Ｐゴシック"/>
      <family val="3"/>
      <charset val="128"/>
    </font>
    <font>
      <b/>
      <sz val="11"/>
      <color indexed="81"/>
      <name val="ＭＳ Ｐゴシック"/>
      <family val="3"/>
      <charset val="128"/>
    </font>
    <font>
      <b/>
      <sz val="12"/>
      <color indexed="81"/>
      <name val="ＭＳ Ｐゴシック"/>
      <family val="3"/>
      <charset val="128"/>
    </font>
    <font>
      <sz val="11"/>
      <color theme="1"/>
      <name val="ＭＳ Ｐゴシック"/>
      <family val="3"/>
      <charset val="128"/>
      <scheme val="minor"/>
    </font>
    <font>
      <sz val="18"/>
      <color theme="1"/>
      <name val="ＭＳ Ｐゴシック"/>
      <family val="3"/>
      <charset val="128"/>
      <scheme val="minor"/>
    </font>
    <font>
      <sz val="6"/>
      <name val="ＭＳ Ｐゴシック"/>
      <family val="3"/>
      <charset val="128"/>
      <scheme val="minor"/>
    </font>
    <font>
      <sz val="11"/>
      <name val="ＭＳ Ｐゴシック"/>
      <family val="3"/>
      <charset val="128"/>
      <scheme val="minor"/>
    </font>
    <font>
      <sz val="10"/>
      <name val="ＭＳ 明朝"/>
      <family val="1"/>
      <charset val="128"/>
    </font>
  </fonts>
  <fills count="10">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9"/>
        <bgColor indexed="64"/>
      </patternFill>
    </fill>
    <fill>
      <patternFill patternType="solid">
        <fgColor indexed="2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8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hair">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medium">
        <color indexed="64"/>
      </right>
      <top style="thin">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double">
        <color indexed="64"/>
      </top>
      <bottom style="thin">
        <color indexed="64"/>
      </bottom>
      <diagonal/>
    </border>
    <border>
      <left/>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double">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top style="medium">
        <color indexed="64"/>
      </top>
      <bottom style="double">
        <color indexed="64"/>
      </bottom>
      <diagonal/>
    </border>
    <border>
      <left style="hair">
        <color indexed="64"/>
      </left>
      <right/>
      <top style="double">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s>
  <cellStyleXfs count="8">
    <xf numFmtId="0" fontId="0" fillId="0" borderId="0">
      <alignment vertical="center"/>
    </xf>
    <xf numFmtId="38" fontId="20" fillId="0" borderId="0" applyFont="0" applyFill="0" applyBorder="0" applyAlignment="0" applyProtection="0">
      <alignment vertical="center"/>
    </xf>
    <xf numFmtId="38" fontId="3" fillId="0" borderId="0" applyFont="0" applyFill="0" applyBorder="0" applyAlignment="0" applyProtection="0"/>
    <xf numFmtId="0" fontId="3" fillId="0" borderId="0"/>
    <xf numFmtId="0" fontId="22" fillId="0" borderId="0">
      <alignment vertical="center"/>
    </xf>
    <xf numFmtId="0" fontId="4" fillId="0" borderId="0"/>
    <xf numFmtId="1" fontId="7" fillId="0" borderId="0"/>
    <xf numFmtId="38" fontId="1" fillId="0" borderId="0" applyFont="0" applyFill="0" applyBorder="0" applyAlignment="0" applyProtection="0">
      <alignment vertical="center"/>
    </xf>
  </cellStyleXfs>
  <cellXfs count="448">
    <xf numFmtId="0" fontId="0" fillId="0" borderId="0" xfId="0">
      <alignment vertical="center"/>
    </xf>
    <xf numFmtId="0" fontId="4" fillId="0" borderId="0" xfId="3" applyFont="1"/>
    <xf numFmtId="0" fontId="4" fillId="0" borderId="0" xfId="3" applyFont="1" applyAlignment="1">
      <alignment vertical="center"/>
    </xf>
    <xf numFmtId="0" fontId="4" fillId="0" borderId="0" xfId="3" applyFont="1" applyAlignment="1">
      <alignment horizontal="right"/>
    </xf>
    <xf numFmtId="0" fontId="3" fillId="0" borderId="0" xfId="3"/>
    <xf numFmtId="0" fontId="8" fillId="0" borderId="0" xfId="3" applyFont="1"/>
    <xf numFmtId="0" fontId="8" fillId="0" borderId="0" xfId="3" applyFont="1" applyAlignment="1">
      <alignment vertical="center"/>
    </xf>
    <xf numFmtId="0" fontId="8" fillId="0" borderId="1" xfId="3" applyFont="1" applyBorder="1"/>
    <xf numFmtId="0" fontId="8" fillId="0" borderId="2" xfId="3" applyFont="1" applyBorder="1"/>
    <xf numFmtId="0" fontId="8" fillId="0" borderId="3" xfId="3" applyFont="1" applyBorder="1" applyAlignment="1">
      <alignment horizontal="distributed" vertical="center" justifyLastLine="1"/>
    </xf>
    <xf numFmtId="0" fontId="8" fillId="0" borderId="4" xfId="3" applyFont="1" applyBorder="1"/>
    <xf numFmtId="0" fontId="8" fillId="0" borderId="5" xfId="3" applyFont="1" applyBorder="1"/>
    <xf numFmtId="0" fontId="8" fillId="0" borderId="5" xfId="3" applyFont="1" applyBorder="1" applyAlignment="1">
      <alignment horizontal="distributed"/>
    </xf>
    <xf numFmtId="0" fontId="8" fillId="0" borderId="6" xfId="3" applyFont="1" applyBorder="1"/>
    <xf numFmtId="0" fontId="8" fillId="0" borderId="7" xfId="3" applyFont="1" applyBorder="1"/>
    <xf numFmtId="0" fontId="8" fillId="0" borderId="8" xfId="3" applyFont="1" applyBorder="1"/>
    <xf numFmtId="0" fontId="8" fillId="0" borderId="0" xfId="3" applyFont="1" applyBorder="1"/>
    <xf numFmtId="0" fontId="8" fillId="0" borderId="0" xfId="3" applyFont="1" applyBorder="1" applyAlignment="1">
      <alignment horizontal="distributed"/>
    </xf>
    <xf numFmtId="0" fontId="8" fillId="0" borderId="9" xfId="3" applyFont="1" applyBorder="1"/>
    <xf numFmtId="0" fontId="8" fillId="0" borderId="10" xfId="3" applyFont="1" applyBorder="1"/>
    <xf numFmtId="0" fontId="8" fillId="0" borderId="0" xfId="3" applyFont="1" applyBorder="1" applyAlignment="1">
      <alignment horizontal="center"/>
    </xf>
    <xf numFmtId="0" fontId="8" fillId="0" borderId="0" xfId="3" applyFont="1" applyBorder="1" applyAlignment="1"/>
    <xf numFmtId="0" fontId="8" fillId="0" borderId="3" xfId="3" applyFont="1" applyBorder="1"/>
    <xf numFmtId="0" fontId="8" fillId="0" borderId="11" xfId="3" applyFont="1" applyBorder="1"/>
    <xf numFmtId="0" fontId="8" fillId="0" borderId="12" xfId="3" applyFont="1" applyBorder="1"/>
    <xf numFmtId="0" fontId="8" fillId="0" borderId="13" xfId="3" applyFont="1" applyBorder="1"/>
    <xf numFmtId="0" fontId="9" fillId="0" borderId="0" xfId="3" applyFont="1"/>
    <xf numFmtId="0" fontId="10" fillId="0" borderId="0" xfId="3" applyFont="1"/>
    <xf numFmtId="0" fontId="10" fillId="0" borderId="0" xfId="3" applyFont="1" applyAlignment="1">
      <alignment horizontal="right"/>
    </xf>
    <xf numFmtId="0" fontId="11" fillId="0" borderId="0" xfId="3" applyFont="1"/>
    <xf numFmtId="0" fontId="12" fillId="0" borderId="0" xfId="3" applyFont="1" applyAlignment="1">
      <alignment vertical="center"/>
    </xf>
    <xf numFmtId="0" fontId="11" fillId="0" borderId="0" xfId="3" applyFont="1" applyAlignment="1">
      <alignment vertical="center"/>
    </xf>
    <xf numFmtId="0" fontId="11" fillId="0" borderId="1" xfId="3" applyFont="1" applyBorder="1"/>
    <xf numFmtId="0" fontId="11" fillId="0" borderId="2" xfId="3" applyFont="1" applyBorder="1"/>
    <xf numFmtId="0" fontId="11" fillId="0" borderId="7" xfId="3" applyFont="1" applyBorder="1" applyAlignment="1">
      <alignment horizontal="center" vertical="center" justifyLastLine="1"/>
    </xf>
    <xf numFmtId="0" fontId="11" fillId="0" borderId="8" xfId="3" applyFont="1" applyBorder="1"/>
    <xf numFmtId="0" fontId="11" fillId="0" borderId="9" xfId="3" applyFont="1" applyBorder="1"/>
    <xf numFmtId="0" fontId="11" fillId="0" borderId="13" xfId="3" applyFont="1" applyBorder="1"/>
    <xf numFmtId="0" fontId="11" fillId="0" borderId="6" xfId="3" applyFont="1" applyBorder="1" applyAlignment="1">
      <alignment vertical="center"/>
    </xf>
    <xf numFmtId="0" fontId="11" fillId="0" borderId="7" xfId="3" applyFont="1" applyBorder="1"/>
    <xf numFmtId="0" fontId="11" fillId="0" borderId="9" xfId="3" applyFont="1" applyBorder="1" applyAlignment="1">
      <alignment vertical="center"/>
    </xf>
    <xf numFmtId="0" fontId="11" fillId="0" borderId="10" xfId="3" applyFont="1" applyBorder="1"/>
    <xf numFmtId="0" fontId="11" fillId="0" borderId="4" xfId="3" applyFont="1" applyBorder="1"/>
    <xf numFmtId="0" fontId="11" fillId="0" borderId="6" xfId="3" applyFont="1" applyBorder="1"/>
    <xf numFmtId="0" fontId="11" fillId="0" borderId="12" xfId="3" applyFont="1" applyBorder="1"/>
    <xf numFmtId="0" fontId="11" fillId="0" borderId="0" xfId="3" applyFont="1" applyBorder="1"/>
    <xf numFmtId="0" fontId="21" fillId="0" borderId="1" xfId="3" applyFont="1" applyBorder="1"/>
    <xf numFmtId="0" fontId="11" fillId="0" borderId="11" xfId="3" applyFont="1" applyBorder="1"/>
    <xf numFmtId="0" fontId="11" fillId="0" borderId="3" xfId="3" applyFont="1" applyBorder="1" applyAlignment="1">
      <alignment horizontal="center" vertical="center" justifyLastLine="1"/>
    </xf>
    <xf numFmtId="0" fontId="10" fillId="0" borderId="0" xfId="3" applyFont="1" applyBorder="1"/>
    <xf numFmtId="0" fontId="10" fillId="0" borderId="5" xfId="3" applyFont="1" applyBorder="1"/>
    <xf numFmtId="0" fontId="4" fillId="0" borderId="0" xfId="5" applyAlignment="1">
      <alignment vertical="center"/>
    </xf>
    <xf numFmtId="0" fontId="4" fillId="0" borderId="0" xfId="5" applyFill="1" applyAlignment="1">
      <alignment vertical="center"/>
    </xf>
    <xf numFmtId="0" fontId="19" fillId="0" borderId="0" xfId="5" applyFont="1" applyAlignment="1">
      <alignment vertical="center"/>
    </xf>
    <xf numFmtId="0" fontId="3" fillId="0" borderId="0" xfId="3" applyAlignment="1">
      <alignment vertical="center"/>
    </xf>
    <xf numFmtId="0" fontId="4" fillId="0" borderId="14" xfId="3" applyFont="1" applyBorder="1" applyAlignment="1">
      <alignment horizontal="center" vertical="center"/>
    </xf>
    <xf numFmtId="0" fontId="4" fillId="0" borderId="15" xfId="3" applyFont="1" applyBorder="1" applyAlignment="1">
      <alignment vertical="center"/>
    </xf>
    <xf numFmtId="0" fontId="4" fillId="0" borderId="16" xfId="3" applyFont="1" applyBorder="1" applyAlignment="1">
      <alignment vertical="center"/>
    </xf>
    <xf numFmtId="0" fontId="4" fillId="0" borderId="17" xfId="3" applyFont="1" applyBorder="1" applyAlignment="1">
      <alignment vertical="center"/>
    </xf>
    <xf numFmtId="0" fontId="4" fillId="0" borderId="18" xfId="3" applyFont="1" applyBorder="1" applyAlignment="1">
      <alignment vertical="center"/>
    </xf>
    <xf numFmtId="0" fontId="4" fillId="0" borderId="14" xfId="3" applyFont="1" applyBorder="1" applyAlignment="1">
      <alignment vertical="center"/>
    </xf>
    <xf numFmtId="0" fontId="4" fillId="0" borderId="19" xfId="3" applyFont="1" applyBorder="1" applyAlignment="1">
      <alignment horizontal="distributed" vertical="center" indent="1"/>
    </xf>
    <xf numFmtId="0" fontId="4" fillId="0" borderId="20" xfId="3" applyFont="1" applyBorder="1" applyAlignment="1">
      <alignment horizontal="distributed" vertical="center" indent="1"/>
    </xf>
    <xf numFmtId="0" fontId="4" fillId="0" borderId="21" xfId="3" applyFont="1" applyBorder="1" applyAlignment="1">
      <alignment vertical="center"/>
    </xf>
    <xf numFmtId="0" fontId="4" fillId="0" borderId="22" xfId="3" applyFont="1" applyBorder="1" applyAlignment="1">
      <alignment horizontal="distributed" vertical="center" indent="1"/>
    </xf>
    <xf numFmtId="0" fontId="4" fillId="0" borderId="23" xfId="3" applyFont="1" applyBorder="1" applyAlignment="1">
      <alignment horizontal="distributed" vertical="center" indent="1"/>
    </xf>
    <xf numFmtId="0" fontId="4" fillId="0" borderId="24" xfId="3" applyFont="1" applyBorder="1" applyAlignment="1">
      <alignment horizontal="distributed" vertical="center" indent="1"/>
    </xf>
    <xf numFmtId="0" fontId="4" fillId="0" borderId="25" xfId="3" applyFont="1" applyBorder="1" applyAlignment="1">
      <alignment horizontal="distributed" vertical="center" indent="1"/>
    </xf>
    <xf numFmtId="0" fontId="4" fillId="0" borderId="26" xfId="3" applyFont="1" applyBorder="1" applyAlignment="1">
      <alignment vertical="center"/>
    </xf>
    <xf numFmtId="0" fontId="4" fillId="0" borderId="27" xfId="3" applyFont="1" applyBorder="1" applyAlignment="1">
      <alignment horizontal="distributed" vertical="center" indent="1"/>
    </xf>
    <xf numFmtId="0" fontId="4" fillId="0" borderId="28" xfId="3" applyFont="1" applyBorder="1" applyAlignment="1">
      <alignment horizontal="distributed" vertical="center" indent="1"/>
    </xf>
    <xf numFmtId="0" fontId="4" fillId="0" borderId="29" xfId="3" applyFont="1" applyBorder="1" applyAlignment="1">
      <alignment horizontal="distributed" vertical="center" indent="1"/>
    </xf>
    <xf numFmtId="0" fontId="4" fillId="0" borderId="30" xfId="3" applyFont="1" applyBorder="1" applyAlignment="1">
      <alignment horizontal="distributed" vertical="center" indent="1"/>
    </xf>
    <xf numFmtId="0" fontId="4" fillId="0" borderId="31" xfId="3" applyFont="1" applyBorder="1" applyAlignment="1">
      <alignment vertical="center"/>
    </xf>
    <xf numFmtId="0" fontId="4" fillId="0" borderId="32" xfId="3" applyFont="1" applyBorder="1" applyAlignment="1">
      <alignment horizontal="distributed" vertical="center" indent="1"/>
    </xf>
    <xf numFmtId="0" fontId="4" fillId="0" borderId="33" xfId="3" applyFont="1" applyBorder="1" applyAlignment="1">
      <alignment vertical="center"/>
    </xf>
    <xf numFmtId="0" fontId="4" fillId="0" borderId="34" xfId="3" applyFont="1" applyBorder="1" applyAlignment="1">
      <alignment horizontal="distributed" vertical="center" indent="1"/>
    </xf>
    <xf numFmtId="0" fontId="4" fillId="0" borderId="35" xfId="3" applyFont="1" applyBorder="1" applyAlignment="1">
      <alignment vertical="center"/>
    </xf>
    <xf numFmtId="0" fontId="4" fillId="0" borderId="36" xfId="3" applyFont="1" applyBorder="1" applyAlignment="1">
      <alignment horizontal="distributed" vertical="center" indent="1"/>
    </xf>
    <xf numFmtId="0" fontId="4" fillId="0" borderId="37" xfId="3" applyFont="1" applyBorder="1" applyAlignment="1">
      <alignment horizontal="distributed" vertical="center" indent="1"/>
    </xf>
    <xf numFmtId="0" fontId="7" fillId="0" borderId="0" xfId="3" applyFont="1" applyBorder="1" applyAlignment="1">
      <alignment horizontal="distributed" vertical="center" indent="4"/>
    </xf>
    <xf numFmtId="0" fontId="4" fillId="0" borderId="38" xfId="3" applyFont="1" applyBorder="1" applyAlignment="1">
      <alignment vertical="center"/>
    </xf>
    <xf numFmtId="0" fontId="3" fillId="0" borderId="0" xfId="3" applyBorder="1" applyAlignment="1">
      <alignment vertical="center"/>
    </xf>
    <xf numFmtId="0" fontId="3" fillId="0" borderId="0" xfId="3" applyBorder="1" applyAlignment="1">
      <alignment horizontal="distributed" vertical="center" indent="1"/>
    </xf>
    <xf numFmtId="0" fontId="22" fillId="0" borderId="0" xfId="5" applyFont="1" applyAlignment="1">
      <alignment vertical="center"/>
    </xf>
    <xf numFmtId="0" fontId="23" fillId="0" borderId="0" xfId="3" applyFont="1"/>
    <xf numFmtId="0" fontId="23" fillId="0" borderId="0" xfId="3" applyFont="1" applyAlignment="1">
      <alignment horizontal="right"/>
    </xf>
    <xf numFmtId="0" fontId="23" fillId="0" borderId="1" xfId="5" applyFont="1" applyBorder="1" applyAlignment="1">
      <alignment vertical="center"/>
    </xf>
    <xf numFmtId="0" fontId="23" fillId="0" borderId="3" xfId="3" applyFont="1" applyBorder="1"/>
    <xf numFmtId="0" fontId="23" fillId="0" borderId="7" xfId="3" applyFont="1" applyBorder="1" applyAlignment="1">
      <alignment vertical="center"/>
    </xf>
    <xf numFmtId="0" fontId="23" fillId="0" borderId="7" xfId="3" applyFont="1" applyBorder="1"/>
    <xf numFmtId="0" fontId="23" fillId="0" borderId="7" xfId="3" applyFont="1" applyBorder="1" applyAlignment="1">
      <alignment horizontal="center" vertical="center"/>
    </xf>
    <xf numFmtId="0" fontId="23" fillId="0" borderId="13" xfId="3" applyFont="1" applyBorder="1" applyAlignment="1">
      <alignment vertical="center"/>
    </xf>
    <xf numFmtId="0" fontId="23" fillId="0" borderId="13" xfId="3" applyFont="1" applyBorder="1" applyAlignment="1">
      <alignment horizontal="right" vertical="center"/>
    </xf>
    <xf numFmtId="0" fontId="23" fillId="0" borderId="13" xfId="3" applyFont="1" applyBorder="1" applyAlignment="1">
      <alignment horizontal="center" vertical="center"/>
    </xf>
    <xf numFmtId="0" fontId="23" fillId="0" borderId="0" xfId="3" applyFont="1" applyAlignment="1">
      <alignment vertical="center"/>
    </xf>
    <xf numFmtId="0" fontId="23" fillId="0" borderId="3" xfId="3" applyFont="1" applyBorder="1" applyAlignment="1">
      <alignment vertical="center"/>
    </xf>
    <xf numFmtId="0" fontId="23" fillId="0" borderId="10" xfId="3" applyFont="1" applyBorder="1"/>
    <xf numFmtId="0" fontId="23" fillId="0" borderId="7" xfId="3" applyFont="1" applyBorder="1" applyAlignment="1">
      <alignment horizontal="right"/>
    </xf>
    <xf numFmtId="0" fontId="23" fillId="0" borderId="0" xfId="5" applyFont="1" applyAlignment="1">
      <alignment vertical="center"/>
    </xf>
    <xf numFmtId="0" fontId="23" fillId="0" borderId="13" xfId="3" applyFont="1" applyBorder="1" applyAlignment="1">
      <alignment horizontal="center" vertical="center" wrapText="1"/>
    </xf>
    <xf numFmtId="0" fontId="23" fillId="0" borderId="10" xfId="3" applyFont="1" applyBorder="1" applyAlignment="1">
      <alignment horizontal="center" vertical="center"/>
    </xf>
    <xf numFmtId="0" fontId="23" fillId="0" borderId="10" xfId="3" applyFont="1" applyBorder="1" applyAlignment="1">
      <alignment horizontal="center" vertical="center" wrapText="1"/>
    </xf>
    <xf numFmtId="0" fontId="23" fillId="0" borderId="13" xfId="3" applyFont="1" applyBorder="1" applyAlignment="1">
      <alignment horizontal="center" vertical="center" shrinkToFit="1"/>
    </xf>
    <xf numFmtId="0" fontId="24" fillId="0" borderId="13" xfId="5" applyFont="1" applyBorder="1" applyAlignment="1">
      <alignment horizontal="distributed" vertical="center" wrapText="1"/>
    </xf>
    <xf numFmtId="0" fontId="25" fillId="0" borderId="3" xfId="5" applyFont="1" applyBorder="1" applyAlignment="1">
      <alignment horizontal="center" vertical="center" wrapText="1"/>
    </xf>
    <xf numFmtId="0" fontId="26" fillId="0" borderId="3" xfId="5" applyFont="1" applyBorder="1" applyAlignment="1">
      <alignment horizontal="center" vertical="center" wrapText="1"/>
    </xf>
    <xf numFmtId="0" fontId="27" fillId="0" borderId="10" xfId="5" applyFont="1" applyBorder="1" applyAlignment="1">
      <alignment horizontal="right" vertical="top"/>
    </xf>
    <xf numFmtId="0" fontId="27" fillId="0" borderId="9" xfId="5" applyFont="1" applyBorder="1" applyAlignment="1">
      <alignment horizontal="right" vertical="top"/>
    </xf>
    <xf numFmtId="0" fontId="22" fillId="0" borderId="9" xfId="5" applyFont="1" applyBorder="1" applyAlignment="1">
      <alignment horizontal="center" vertical="center"/>
    </xf>
    <xf numFmtId="0" fontId="22" fillId="0" borderId="0" xfId="5" applyFont="1" applyFill="1" applyAlignment="1">
      <alignment vertical="center"/>
    </xf>
    <xf numFmtId="0" fontId="22" fillId="0" borderId="0" xfId="5" applyFont="1" applyAlignment="1">
      <alignment horizontal="left" vertical="center"/>
    </xf>
    <xf numFmtId="0" fontId="22" fillId="0" borderId="0" xfId="5" applyFont="1" applyAlignment="1">
      <alignment horizontal="right" vertical="center"/>
    </xf>
    <xf numFmtId="0" fontId="22" fillId="0" borderId="8" xfId="5" applyFont="1" applyBorder="1" applyAlignment="1">
      <alignment horizontal="distributed" vertical="center"/>
    </xf>
    <xf numFmtId="0" fontId="22" fillId="0" borderId="3" xfId="5" applyFont="1" applyBorder="1" applyAlignment="1">
      <alignment vertical="center"/>
    </xf>
    <xf numFmtId="0" fontId="22" fillId="0" borderId="3" xfId="5" applyFont="1" applyBorder="1" applyAlignment="1">
      <alignment horizontal="center" vertical="center"/>
    </xf>
    <xf numFmtId="0" fontId="22" fillId="0" borderId="2" xfId="5" applyFont="1" applyBorder="1" applyAlignment="1">
      <alignment vertical="center"/>
    </xf>
    <xf numFmtId="0" fontId="22" fillId="0" borderId="39" xfId="5" applyFont="1" applyBorder="1" applyAlignment="1">
      <alignment vertical="center"/>
    </xf>
    <xf numFmtId="0" fontId="22" fillId="0" borderId="4" xfId="5" applyFont="1" applyBorder="1" applyAlignment="1">
      <alignment vertical="center"/>
    </xf>
    <xf numFmtId="0" fontId="22" fillId="0" borderId="0" xfId="5" applyFont="1" applyBorder="1" applyAlignment="1">
      <alignment vertical="center"/>
    </xf>
    <xf numFmtId="0" fontId="22" fillId="0" borderId="13" xfId="5" applyFont="1" applyBorder="1" applyAlignment="1">
      <alignment vertical="center"/>
    </xf>
    <xf numFmtId="0" fontId="23" fillId="0" borderId="0" xfId="5" applyFont="1" applyFill="1" applyAlignment="1">
      <alignment vertical="center"/>
    </xf>
    <xf numFmtId="0" fontId="22" fillId="2" borderId="0" xfId="5" applyFont="1" applyFill="1" applyAlignment="1">
      <alignment vertical="center"/>
    </xf>
    <xf numFmtId="0" fontId="22" fillId="0" borderId="7" xfId="5" applyFont="1" applyBorder="1" applyAlignment="1">
      <alignment horizontal="distributed" vertical="center"/>
    </xf>
    <xf numFmtId="0" fontId="7" fillId="0" borderId="0" xfId="3" applyFont="1" applyAlignment="1"/>
    <xf numFmtId="0" fontId="35" fillId="0" borderId="0" xfId="3" applyFont="1" applyAlignment="1">
      <alignment vertical="center"/>
    </xf>
    <xf numFmtId="0" fontId="36" fillId="0" borderId="8" xfId="3" applyFont="1" applyBorder="1"/>
    <xf numFmtId="177" fontId="8" fillId="0" borderId="10" xfId="3" applyNumberFormat="1" applyFont="1" applyBorder="1"/>
    <xf numFmtId="177" fontId="37" fillId="0" borderId="10" xfId="3" applyNumberFormat="1" applyFont="1" applyBorder="1" applyAlignment="1">
      <alignment horizontal="right" vertical="center"/>
    </xf>
    <xf numFmtId="0" fontId="8" fillId="0" borderId="10" xfId="3" applyFont="1" applyBorder="1" applyAlignment="1">
      <alignment horizontal="left"/>
    </xf>
    <xf numFmtId="177" fontId="37" fillId="0" borderId="10" xfId="3" applyNumberFormat="1" applyFont="1" applyBorder="1" applyAlignment="1">
      <alignment horizontal="right"/>
    </xf>
    <xf numFmtId="0" fontId="8" fillId="0" borderId="9" xfId="3" applyFont="1" applyBorder="1" applyAlignment="1">
      <alignment vertical="top"/>
    </xf>
    <xf numFmtId="3" fontId="37" fillId="0" borderId="0" xfId="0" applyNumberFormat="1" applyFont="1" applyAlignment="1">
      <alignment horizontal="right" vertical="top"/>
    </xf>
    <xf numFmtId="3" fontId="8" fillId="0" borderId="10" xfId="3" applyNumberFormat="1" applyFont="1" applyBorder="1" applyAlignment="1">
      <alignment wrapText="1"/>
    </xf>
    <xf numFmtId="0" fontId="38" fillId="0" borderId="0" xfId="0" applyFont="1" applyAlignment="1">
      <alignment horizontal="left"/>
    </xf>
    <xf numFmtId="177" fontId="37" fillId="0" borderId="10" xfId="3" applyNumberFormat="1" applyFont="1" applyBorder="1"/>
    <xf numFmtId="177" fontId="37" fillId="0" borderId="13" xfId="3" applyNumberFormat="1" applyFont="1" applyBorder="1"/>
    <xf numFmtId="0" fontId="39" fillId="0" borderId="0" xfId="0" applyFont="1" applyAlignment="1">
      <alignment horizontal="left"/>
    </xf>
    <xf numFmtId="177" fontId="37" fillId="0" borderId="3" xfId="3" applyNumberFormat="1" applyFont="1" applyBorder="1"/>
    <xf numFmtId="0" fontId="27" fillId="0" borderId="7" xfId="5" applyFont="1" applyBorder="1" applyAlignment="1">
      <alignment horizontal="right" vertical="top"/>
    </xf>
    <xf numFmtId="0" fontId="27" fillId="0" borderId="7" xfId="5" applyFont="1" applyFill="1" applyBorder="1" applyAlignment="1">
      <alignment horizontal="right" vertical="top"/>
    </xf>
    <xf numFmtId="0" fontId="27" fillId="0" borderId="4" xfId="5" applyFont="1" applyFill="1" applyBorder="1" applyAlignment="1">
      <alignment horizontal="right" vertical="top"/>
    </xf>
    <xf numFmtId="0" fontId="27" fillId="0" borderId="40" xfId="5" applyFont="1" applyFill="1" applyBorder="1" applyAlignment="1">
      <alignment horizontal="right" vertical="top"/>
    </xf>
    <xf numFmtId="0" fontId="27" fillId="0" borderId="41" xfId="5" applyFont="1" applyFill="1" applyBorder="1" applyAlignment="1">
      <alignment horizontal="right" vertical="top"/>
    </xf>
    <xf numFmtId="0" fontId="27" fillId="0" borderId="6" xfId="5" applyFont="1" applyFill="1" applyBorder="1" applyAlignment="1">
      <alignment horizontal="right" vertical="top"/>
    </xf>
    <xf numFmtId="0" fontId="27" fillId="0" borderId="6" xfId="5" applyFont="1" applyBorder="1" applyAlignment="1">
      <alignment horizontal="right" vertical="top"/>
    </xf>
    <xf numFmtId="0" fontId="22" fillId="0" borderId="42" xfId="5" applyFont="1" applyBorder="1" applyAlignment="1">
      <alignment vertical="center"/>
    </xf>
    <xf numFmtId="0" fontId="22" fillId="3" borderId="42" xfId="5" applyFont="1" applyFill="1" applyBorder="1" applyAlignment="1">
      <alignment horizontal="right" vertical="center"/>
    </xf>
    <xf numFmtId="0" fontId="4" fillId="0" borderId="0" xfId="5" applyFont="1" applyFill="1" applyAlignment="1">
      <alignment vertical="center"/>
    </xf>
    <xf numFmtId="0" fontId="1" fillId="0" borderId="0" xfId="5" applyFont="1" applyFill="1" applyAlignment="1">
      <alignment vertical="center"/>
    </xf>
    <xf numFmtId="0" fontId="29" fillId="0" borderId="0" xfId="3" applyFont="1" applyFill="1" applyBorder="1" applyAlignment="1">
      <alignment horizontal="distributed" vertical="center" indent="7"/>
    </xf>
    <xf numFmtId="0" fontId="29" fillId="0" borderId="0" xfId="3" applyFont="1" applyFill="1" applyBorder="1" applyAlignment="1">
      <alignment vertical="center"/>
    </xf>
    <xf numFmtId="0" fontId="29" fillId="0" borderId="0" xfId="3" applyFont="1" applyFill="1"/>
    <xf numFmtId="38" fontId="29" fillId="0" borderId="0" xfId="2" applyFont="1" applyFill="1" applyBorder="1" applyAlignment="1"/>
    <xf numFmtId="0" fontId="29" fillId="0" borderId="0" xfId="3" applyFont="1" applyFill="1" applyBorder="1"/>
    <xf numFmtId="0" fontId="29" fillId="0" borderId="0" xfId="5" applyFont="1" applyAlignment="1">
      <alignment vertical="center"/>
    </xf>
    <xf numFmtId="0" fontId="22" fillId="0" borderId="0" xfId="4">
      <alignment vertical="center"/>
    </xf>
    <xf numFmtId="0" fontId="29" fillId="0" borderId="0" xfId="4" applyFont="1" applyAlignment="1">
      <alignment horizontal="right" vertical="center"/>
    </xf>
    <xf numFmtId="0" fontId="29" fillId="0" borderId="46" xfId="4" applyFont="1" applyBorder="1" applyAlignment="1">
      <alignment horizontal="center" vertical="center"/>
    </xf>
    <xf numFmtId="0" fontId="29" fillId="0" borderId="47" xfId="4" applyFont="1" applyBorder="1" applyAlignment="1">
      <alignment horizontal="center" vertical="center"/>
    </xf>
    <xf numFmtId="0" fontId="29" fillId="0" borderId="48" xfId="4" applyFont="1" applyBorder="1" applyAlignment="1">
      <alignment horizontal="center" vertical="center"/>
    </xf>
    <xf numFmtId="0" fontId="29" fillId="0" borderId="49" xfId="4" applyFont="1" applyBorder="1" applyAlignment="1">
      <alignment horizontal="center" vertical="center"/>
    </xf>
    <xf numFmtId="0" fontId="29" fillId="0" borderId="50" xfId="4" applyFont="1" applyBorder="1" applyAlignment="1">
      <alignment horizontal="center" vertical="center"/>
    </xf>
    <xf numFmtId="0" fontId="29" fillId="0" borderId="0" xfId="4" applyFont="1" applyAlignment="1">
      <alignment horizontal="center" vertical="center"/>
    </xf>
    <xf numFmtId="0" fontId="22" fillId="0" borderId="51" xfId="4" applyBorder="1">
      <alignment vertical="center"/>
    </xf>
    <xf numFmtId="0" fontId="22" fillId="0" borderId="53" xfId="4" applyBorder="1">
      <alignment vertical="center"/>
    </xf>
    <xf numFmtId="0" fontId="22" fillId="0" borderId="55" xfId="4" applyBorder="1">
      <alignment vertical="center"/>
    </xf>
    <xf numFmtId="0" fontId="22" fillId="0" borderId="60" xfId="4" applyBorder="1">
      <alignment vertical="center"/>
    </xf>
    <xf numFmtId="0" fontId="22" fillId="0" borderId="46" xfId="4" applyBorder="1" applyAlignment="1">
      <alignment horizontal="center" vertical="center"/>
    </xf>
    <xf numFmtId="0" fontId="22" fillId="0" borderId="47" xfId="4" applyBorder="1" applyAlignment="1">
      <alignment horizontal="center" vertical="center" wrapText="1"/>
    </xf>
    <xf numFmtId="0" fontId="22" fillId="0" borderId="48" xfId="4" applyBorder="1" applyAlignment="1">
      <alignment horizontal="center" vertical="center"/>
    </xf>
    <xf numFmtId="0" fontId="22" fillId="0" borderId="50" xfId="4" applyBorder="1" applyAlignment="1">
      <alignment horizontal="center" vertical="center"/>
    </xf>
    <xf numFmtId="0" fontId="22" fillId="0" borderId="0" xfId="4" applyAlignment="1">
      <alignment horizontal="center" vertical="center"/>
    </xf>
    <xf numFmtId="0" fontId="29" fillId="0" borderId="0" xfId="3" applyFont="1" applyFill="1" applyBorder="1" applyAlignment="1">
      <alignment horizontal="distributed" vertical="center"/>
    </xf>
    <xf numFmtId="0" fontId="29" fillId="0" borderId="0" xfId="3" applyFont="1" applyFill="1" applyAlignment="1">
      <alignment vertical="center"/>
    </xf>
    <xf numFmtId="38" fontId="29" fillId="0" borderId="0" xfId="2" applyFont="1" applyFill="1" applyBorder="1" applyAlignment="1">
      <alignment vertical="center"/>
    </xf>
    <xf numFmtId="0" fontId="29" fillId="0" borderId="0" xfId="3" applyFont="1" applyAlignment="1">
      <alignment vertical="center"/>
    </xf>
    <xf numFmtId="0" fontId="42" fillId="0" borderId="0" xfId="3" applyFont="1" applyFill="1" applyAlignment="1">
      <alignment vertical="center"/>
    </xf>
    <xf numFmtId="0" fontId="29" fillId="2" borderId="0" xfId="3" applyFont="1" applyFill="1" applyAlignment="1">
      <alignment vertical="center"/>
    </xf>
    <xf numFmtId="0" fontId="41" fillId="0" borderId="0" xfId="3" applyFont="1" applyFill="1" applyAlignment="1">
      <alignment vertical="center"/>
    </xf>
    <xf numFmtId="0" fontId="42" fillId="0" borderId="0" xfId="3" applyFont="1" applyAlignment="1">
      <alignment vertical="center"/>
    </xf>
    <xf numFmtId="0" fontId="41" fillId="0" borderId="0" xfId="3" applyFont="1" applyAlignment="1">
      <alignment vertical="center"/>
    </xf>
    <xf numFmtId="0" fontId="22" fillId="0" borderId="0" xfId="3" applyFont="1"/>
    <xf numFmtId="0" fontId="0" fillId="0" borderId="0" xfId="0" applyAlignment="1">
      <alignment horizontal="right" vertical="center"/>
    </xf>
    <xf numFmtId="38" fontId="29" fillId="6" borderId="42" xfId="2" applyFont="1" applyFill="1" applyBorder="1" applyAlignment="1">
      <alignment vertical="center"/>
    </xf>
    <xf numFmtId="38" fontId="4" fillId="0" borderId="0" xfId="1" applyFont="1" applyAlignment="1"/>
    <xf numFmtId="38" fontId="8" fillId="0" borderId="0" xfId="1" applyFont="1" applyAlignment="1"/>
    <xf numFmtId="38" fontId="8" fillId="0" borderId="3" xfId="1" applyFont="1" applyBorder="1" applyAlignment="1">
      <alignment horizontal="distributed" vertical="center" justifyLastLine="1"/>
    </xf>
    <xf numFmtId="38" fontId="8" fillId="0" borderId="7" xfId="1" applyFont="1" applyBorder="1" applyAlignment="1">
      <alignment horizontal="right"/>
    </xf>
    <xf numFmtId="38" fontId="8" fillId="0" borderId="10" xfId="1" applyFont="1" applyBorder="1" applyAlignment="1"/>
    <xf numFmtId="3" fontId="8" fillId="0" borderId="0" xfId="3" applyNumberFormat="1" applyFont="1"/>
    <xf numFmtId="38" fontId="8" fillId="0" borderId="10" xfId="1" applyFont="1" applyFill="1" applyBorder="1" applyAlignment="1"/>
    <xf numFmtId="38" fontId="29" fillId="6" borderId="74" xfId="2" applyFont="1" applyFill="1" applyBorder="1" applyAlignment="1">
      <alignment vertical="center"/>
    </xf>
    <xf numFmtId="38" fontId="29" fillId="6" borderId="75" xfId="1" applyFont="1" applyFill="1" applyBorder="1" applyAlignment="1">
      <alignment vertical="center"/>
    </xf>
    <xf numFmtId="38" fontId="29" fillId="6" borderId="43" xfId="1" applyFont="1" applyFill="1" applyBorder="1" applyAlignment="1">
      <alignment vertical="center"/>
    </xf>
    <xf numFmtId="38" fontId="29" fillId="6" borderId="75" xfId="2" applyFont="1" applyFill="1" applyBorder="1" applyAlignment="1">
      <alignment vertical="center"/>
    </xf>
    <xf numFmtId="38" fontId="8" fillId="6" borderId="10" xfId="1" applyFont="1" applyFill="1" applyBorder="1" applyAlignment="1"/>
    <xf numFmtId="38" fontId="8" fillId="6" borderId="13" xfId="1" applyFont="1" applyFill="1" applyBorder="1" applyAlignment="1"/>
    <xf numFmtId="38" fontId="8" fillId="6" borderId="3" xfId="1" applyFont="1" applyFill="1" applyBorder="1" applyAlignment="1"/>
    <xf numFmtId="0" fontId="8" fillId="8" borderId="8" xfId="3" applyFont="1" applyFill="1" applyBorder="1"/>
    <xf numFmtId="0" fontId="8" fillId="8" borderId="9" xfId="3" applyFont="1" applyFill="1" applyBorder="1"/>
    <xf numFmtId="0" fontId="8" fillId="8" borderId="0" xfId="3" applyFont="1" applyFill="1" applyBorder="1"/>
    <xf numFmtId="38" fontId="48" fillId="0" borderId="7" xfId="7" applyFont="1" applyBorder="1" applyAlignment="1">
      <alignment horizontal="left" vertical="center"/>
    </xf>
    <xf numFmtId="0" fontId="48" fillId="0" borderId="7" xfId="7" applyNumberFormat="1" applyFont="1" applyBorder="1">
      <alignment vertical="center"/>
    </xf>
    <xf numFmtId="38" fontId="48" fillId="0" borderId="13" xfId="7" applyFont="1" applyBorder="1" applyAlignment="1">
      <alignment horizontal="left" vertical="center"/>
    </xf>
    <xf numFmtId="38" fontId="48" fillId="0" borderId="13" xfId="7" applyFont="1" applyBorder="1">
      <alignment vertical="center"/>
    </xf>
    <xf numFmtId="0" fontId="48" fillId="0" borderId="13" xfId="7" applyNumberFormat="1" applyFont="1" applyBorder="1">
      <alignment vertical="center"/>
    </xf>
    <xf numFmtId="0" fontId="0" fillId="0" borderId="3" xfId="0" applyBorder="1" applyAlignment="1">
      <alignment horizontal="center" vertical="center"/>
    </xf>
    <xf numFmtId="38" fontId="48" fillId="0" borderId="3" xfId="7" applyFont="1" applyBorder="1">
      <alignment vertical="center"/>
    </xf>
    <xf numFmtId="38" fontId="48" fillId="6" borderId="7" xfId="7" applyFont="1" applyFill="1" applyBorder="1">
      <alignment vertical="center"/>
    </xf>
    <xf numFmtId="38" fontId="48" fillId="6" borderId="3" xfId="7" applyFont="1" applyFill="1" applyBorder="1">
      <alignment vertical="center"/>
    </xf>
    <xf numFmtId="0" fontId="0" fillId="0" borderId="13" xfId="0" applyBorder="1" applyAlignment="1">
      <alignment horizontal="center" vertical="center"/>
    </xf>
    <xf numFmtId="0" fontId="48" fillId="0" borderId="6" xfId="7" applyNumberFormat="1" applyFont="1" applyBorder="1">
      <alignment vertical="center"/>
    </xf>
    <xf numFmtId="0" fontId="48" fillId="0" borderId="12" xfId="7" applyNumberFormat="1" applyFont="1" applyBorder="1">
      <alignment vertical="center"/>
    </xf>
    <xf numFmtId="38" fontId="48" fillId="6" borderId="13" xfId="7" applyFont="1" applyFill="1" applyBorder="1">
      <alignment vertical="center"/>
    </xf>
    <xf numFmtId="0" fontId="51" fillId="9" borderId="3" xfId="0" applyFont="1" applyFill="1" applyBorder="1" applyAlignment="1">
      <alignment horizontal="center" vertical="center"/>
    </xf>
    <xf numFmtId="0" fontId="51" fillId="9" borderId="7" xfId="0" applyFont="1" applyFill="1" applyBorder="1" applyAlignment="1">
      <alignment horizontal="center" vertical="center"/>
    </xf>
    <xf numFmtId="0" fontId="23" fillId="7" borderId="46" xfId="3" applyFont="1" applyFill="1" applyBorder="1" applyAlignment="1">
      <alignment horizontal="distributed" vertical="center"/>
    </xf>
    <xf numFmtId="38" fontId="29" fillId="7" borderId="46" xfId="1" applyFont="1" applyFill="1" applyBorder="1" applyAlignment="1">
      <alignment vertical="center"/>
    </xf>
    <xf numFmtId="38" fontId="8" fillId="7" borderId="46" xfId="1" applyFont="1" applyFill="1" applyBorder="1" applyAlignment="1"/>
    <xf numFmtId="0" fontId="22" fillId="7" borderId="42" xfId="5" applyFont="1" applyFill="1" applyBorder="1" applyAlignment="1">
      <alignment vertical="center"/>
    </xf>
    <xf numFmtId="0" fontId="22" fillId="7" borderId="43" xfId="5" applyFont="1" applyFill="1" applyBorder="1" applyAlignment="1">
      <alignment vertical="center"/>
    </xf>
    <xf numFmtId="0" fontId="22" fillId="7" borderId="44" xfId="5" applyFont="1" applyFill="1" applyBorder="1" applyAlignment="1">
      <alignment vertical="center"/>
    </xf>
    <xf numFmtId="176" fontId="22" fillId="7" borderId="42" xfId="5" applyNumberFormat="1" applyFont="1" applyFill="1" applyBorder="1" applyAlignment="1">
      <alignment vertical="center"/>
    </xf>
    <xf numFmtId="176" fontId="22" fillId="7" borderId="42" xfId="5" applyNumberFormat="1" applyFont="1" applyFill="1" applyBorder="1" applyAlignment="1">
      <alignment horizontal="center" vertical="center"/>
    </xf>
    <xf numFmtId="0" fontId="22" fillId="7" borderId="42" xfId="5" applyFont="1" applyFill="1" applyBorder="1" applyAlignment="1">
      <alignment horizontal="center" vertical="center"/>
    </xf>
    <xf numFmtId="0" fontId="22" fillId="7" borderId="12" xfId="4" applyFill="1" applyBorder="1">
      <alignment vertical="center"/>
    </xf>
    <xf numFmtId="0" fontId="22" fillId="7" borderId="13" xfId="4" applyFill="1" applyBorder="1">
      <alignment vertical="center"/>
    </xf>
    <xf numFmtId="0" fontId="22" fillId="7" borderId="11" xfId="4" applyFill="1" applyBorder="1">
      <alignment vertical="center"/>
    </xf>
    <xf numFmtId="0" fontId="22" fillId="7" borderId="52" xfId="4" applyFill="1" applyBorder="1">
      <alignment vertical="center"/>
    </xf>
    <xf numFmtId="0" fontId="22" fillId="7" borderId="2" xfId="4" applyFill="1" applyBorder="1">
      <alignment vertical="center"/>
    </xf>
    <xf numFmtId="0" fontId="22" fillId="7" borderId="3" xfId="4" applyFill="1" applyBorder="1">
      <alignment vertical="center"/>
    </xf>
    <xf numFmtId="0" fontId="22" fillId="7" borderId="1" xfId="4" applyFill="1" applyBorder="1">
      <alignment vertical="center"/>
    </xf>
    <xf numFmtId="0" fontId="22" fillId="7" borderId="54" xfId="4" applyFill="1" applyBorder="1">
      <alignment vertical="center"/>
    </xf>
    <xf numFmtId="0" fontId="22" fillId="7" borderId="56" xfId="4" applyFill="1" applyBorder="1">
      <alignment vertical="center"/>
    </xf>
    <xf numFmtId="0" fontId="22" fillId="7" borderId="57" xfId="4" applyFill="1" applyBorder="1">
      <alignment vertical="center"/>
    </xf>
    <xf numFmtId="0" fontId="22" fillId="7" borderId="58" xfId="4" applyFill="1" applyBorder="1">
      <alignment vertical="center"/>
    </xf>
    <xf numFmtId="0" fontId="22" fillId="7" borderId="59" xfId="4" applyFill="1" applyBorder="1">
      <alignment vertical="center"/>
    </xf>
    <xf numFmtId="0" fontId="22" fillId="7" borderId="61" xfId="4" applyFill="1" applyBorder="1">
      <alignment vertical="center"/>
    </xf>
    <xf numFmtId="38" fontId="48" fillId="7" borderId="76" xfId="7" applyFont="1" applyFill="1" applyBorder="1" applyAlignment="1">
      <alignment horizontal="left" vertical="center"/>
    </xf>
    <xf numFmtId="38" fontId="48" fillId="7" borderId="77" xfId="7" applyFont="1" applyFill="1" applyBorder="1" applyAlignment="1">
      <alignment horizontal="left" vertical="center"/>
    </xf>
    <xf numFmtId="38" fontId="48" fillId="7" borderId="76" xfId="7" applyFont="1" applyFill="1" applyBorder="1">
      <alignment vertical="center"/>
    </xf>
    <xf numFmtId="38" fontId="48" fillId="7" borderId="77" xfId="7" applyFont="1" applyFill="1" applyBorder="1">
      <alignment vertical="center"/>
    </xf>
    <xf numFmtId="38" fontId="8" fillId="0" borderId="0" xfId="1" applyFont="1" applyAlignment="1">
      <alignment horizontal="right" vertical="center"/>
    </xf>
    <xf numFmtId="0" fontId="22" fillId="0" borderId="0" xfId="4" applyAlignment="1">
      <alignment horizontal="right" vertical="center"/>
    </xf>
    <xf numFmtId="0" fontId="52" fillId="6" borderId="62" xfId="3" applyFont="1" applyFill="1" applyBorder="1" applyAlignment="1">
      <alignment vertical="center"/>
    </xf>
    <xf numFmtId="0" fontId="22" fillId="6" borderId="42" xfId="5" applyFont="1" applyFill="1" applyBorder="1" applyAlignment="1">
      <alignment vertical="center" wrapText="1"/>
    </xf>
    <xf numFmtId="0" fontId="22" fillId="6" borderId="42" xfId="5" applyFont="1" applyFill="1" applyBorder="1" applyAlignment="1">
      <alignment vertical="center"/>
    </xf>
    <xf numFmtId="38" fontId="48" fillId="7" borderId="78" xfId="7" applyFont="1" applyFill="1" applyBorder="1" applyAlignment="1">
      <alignment horizontal="left" vertical="center"/>
    </xf>
    <xf numFmtId="38" fontId="48" fillId="7" borderId="78" xfId="7" applyFont="1" applyFill="1" applyBorder="1">
      <alignment vertical="center"/>
    </xf>
    <xf numFmtId="0" fontId="48" fillId="0" borderId="79" xfId="7" applyNumberFormat="1" applyFont="1" applyBorder="1">
      <alignment vertical="center"/>
    </xf>
    <xf numFmtId="38" fontId="48" fillId="0" borderId="80" xfId="7" applyFont="1" applyBorder="1" applyAlignment="1">
      <alignment horizontal="left" vertical="center"/>
    </xf>
    <xf numFmtId="38" fontId="48" fillId="6" borderId="80" xfId="7" applyFont="1" applyFill="1" applyBorder="1">
      <alignment vertical="center"/>
    </xf>
    <xf numFmtId="0" fontId="48" fillId="0" borderId="80" xfId="7" applyNumberFormat="1" applyFont="1" applyBorder="1">
      <alignment vertical="center"/>
    </xf>
    <xf numFmtId="38" fontId="48" fillId="0" borderId="80" xfId="7" applyFont="1" applyBorder="1">
      <alignment vertical="center"/>
    </xf>
    <xf numFmtId="0" fontId="23" fillId="0" borderId="7" xfId="3" applyFont="1" applyBorder="1" applyAlignment="1">
      <alignment horizontal="justify" vertical="center"/>
    </xf>
    <xf numFmtId="0" fontId="23" fillId="0" borderId="13" xfId="3" applyFont="1" applyBorder="1" applyAlignment="1">
      <alignment horizontal="justify" vertical="center"/>
    </xf>
    <xf numFmtId="0" fontId="23" fillId="0" borderId="10" xfId="3" applyFont="1" applyBorder="1" applyAlignment="1">
      <alignment vertical="center" wrapText="1"/>
    </xf>
    <xf numFmtId="0" fontId="23" fillId="0" borderId="10" xfId="3" applyFont="1" applyBorder="1" applyAlignment="1">
      <alignment vertical="center"/>
    </xf>
    <xf numFmtId="0" fontId="23" fillId="0" borderId="10" xfId="3" applyFont="1" applyBorder="1" applyAlignment="1">
      <alignment horizontal="center" vertical="center" wrapText="1"/>
    </xf>
    <xf numFmtId="0" fontId="23" fillId="0" borderId="10" xfId="3" applyFont="1" applyBorder="1" applyAlignment="1">
      <alignment horizontal="distributed" vertical="center" justifyLastLine="1"/>
    </xf>
    <xf numFmtId="0" fontId="23" fillId="0" borderId="10" xfId="3" applyFont="1" applyBorder="1" applyAlignment="1">
      <alignment horizontal="distributed" vertical="center" wrapText="1"/>
    </xf>
    <xf numFmtId="0" fontId="33" fillId="0" borderId="0" xfId="3" applyFont="1" applyAlignment="1">
      <alignment horizontal="center"/>
    </xf>
    <xf numFmtId="0" fontId="23" fillId="0" borderId="0" xfId="3" applyFont="1" applyBorder="1" applyAlignment="1">
      <alignment horizontal="left" vertical="center"/>
    </xf>
    <xf numFmtId="0" fontId="23" fillId="0" borderId="62" xfId="3" applyFont="1" applyBorder="1" applyAlignment="1">
      <alignment horizontal="left" vertical="center"/>
    </xf>
    <xf numFmtId="0" fontId="23" fillId="4" borderId="1" xfId="3" applyFont="1" applyFill="1" applyBorder="1" applyAlignment="1">
      <alignment horizontal="distributed" vertical="center" indent="3"/>
    </xf>
    <xf numFmtId="0" fontId="23" fillId="4" borderId="39" xfId="3" applyFont="1" applyFill="1" applyBorder="1" applyAlignment="1">
      <alignment horizontal="distributed" vertical="center" indent="3"/>
    </xf>
    <xf numFmtId="0" fontId="23" fillId="4" borderId="2" xfId="3" applyFont="1" applyFill="1" applyBorder="1" applyAlignment="1">
      <alignment horizontal="distributed" vertical="center" indent="3"/>
    </xf>
    <xf numFmtId="0" fontId="23" fillId="0" borderId="10" xfId="3" applyFont="1" applyBorder="1" applyAlignment="1">
      <alignment horizontal="distributed" vertical="center"/>
    </xf>
    <xf numFmtId="0" fontId="23" fillId="0" borderId="10" xfId="3" applyFont="1" applyBorder="1" applyAlignment="1">
      <alignment horizontal="distributed" vertical="center" indent="1"/>
    </xf>
    <xf numFmtId="0" fontId="23" fillId="0" borderId="11" xfId="3" applyFont="1" applyBorder="1" applyAlignment="1">
      <alignment horizontal="center" vertical="center" wrapText="1"/>
    </xf>
    <xf numFmtId="0" fontId="23" fillId="0" borderId="62" xfId="3" applyFont="1" applyBorder="1" applyAlignment="1">
      <alignment horizontal="center" vertical="center" wrapText="1"/>
    </xf>
    <xf numFmtId="0" fontId="23" fillId="0" borderId="12" xfId="3" applyFont="1" applyBorder="1" applyAlignment="1">
      <alignment horizontal="center" vertical="center"/>
    </xf>
    <xf numFmtId="0" fontId="23" fillId="0" borderId="7" xfId="3" applyFont="1" applyBorder="1" applyAlignment="1">
      <alignment horizontal="center" vertical="center"/>
    </xf>
    <xf numFmtId="0" fontId="23" fillId="0" borderId="10" xfId="3" applyFont="1" applyBorder="1" applyAlignment="1">
      <alignment horizontal="center" vertical="center"/>
    </xf>
    <xf numFmtId="0" fontId="23" fillId="0" borderId="10" xfId="3" applyFont="1" applyBorder="1" applyAlignment="1">
      <alignment horizontal="justify" vertical="center" wrapText="1"/>
    </xf>
    <xf numFmtId="0" fontId="8" fillId="0" borderId="62" xfId="3" applyFont="1" applyBorder="1" applyAlignment="1">
      <alignment horizontal="distributed"/>
    </xf>
    <xf numFmtId="0" fontId="8" fillId="0" borderId="0" xfId="3" applyFont="1" applyBorder="1" applyAlignment="1">
      <alignment horizontal="distributed"/>
    </xf>
    <xf numFmtId="0" fontId="8" fillId="0" borderId="39" xfId="3" applyFont="1" applyBorder="1" applyAlignment="1">
      <alignment horizontal="distributed" vertical="center"/>
    </xf>
    <xf numFmtId="0" fontId="8" fillId="8" borderId="0" xfId="3" applyFont="1" applyFill="1" applyBorder="1" applyAlignment="1">
      <alignment horizontal="distributed"/>
    </xf>
    <xf numFmtId="0" fontId="8" fillId="0" borderId="62" xfId="3" applyFont="1" applyBorder="1" applyAlignment="1">
      <alignment horizontal="center" vertical="center"/>
    </xf>
    <xf numFmtId="0" fontId="11" fillId="0" borderId="4" xfId="3" applyFont="1" applyBorder="1" applyAlignment="1">
      <alignment horizontal="center" vertical="center"/>
    </xf>
    <xf numFmtId="0" fontId="11" fillId="0" borderId="5" xfId="3" applyFont="1" applyBorder="1" applyAlignment="1">
      <alignment horizontal="center" vertical="center"/>
    </xf>
    <xf numFmtId="0" fontId="11" fillId="0" borderId="6" xfId="3" applyFont="1" applyBorder="1" applyAlignment="1">
      <alignment horizontal="center" vertical="center"/>
    </xf>
    <xf numFmtId="0" fontId="11" fillId="0" borderId="11" xfId="3" applyFont="1" applyBorder="1" applyAlignment="1">
      <alignment horizontal="center" vertical="center"/>
    </xf>
    <xf numFmtId="0" fontId="11" fillId="0" borderId="62" xfId="3" applyFont="1" applyBorder="1" applyAlignment="1">
      <alignment horizontal="center" vertical="center"/>
    </xf>
    <xf numFmtId="0" fontId="11" fillId="0" borderId="12" xfId="3" applyFont="1" applyBorder="1" applyAlignment="1">
      <alignment horizontal="center" vertical="center"/>
    </xf>
    <xf numFmtId="0" fontId="11" fillId="0" borderId="8" xfId="3" applyFont="1" applyBorder="1" applyAlignment="1">
      <alignment horizontal="left" vertical="top" wrapText="1"/>
    </xf>
    <xf numFmtId="0" fontId="11" fillId="0" borderId="9" xfId="3" applyFont="1" applyBorder="1" applyAlignment="1">
      <alignment horizontal="left" vertical="top" wrapText="1"/>
    </xf>
    <xf numFmtId="0" fontId="11" fillId="0" borderId="11" xfId="3" applyFont="1" applyBorder="1" applyAlignment="1">
      <alignment horizontal="left" vertical="top" wrapText="1"/>
    </xf>
    <xf numFmtId="0" fontId="11" fillId="0" borderId="12" xfId="3" applyFont="1" applyBorder="1" applyAlignment="1">
      <alignment horizontal="left" vertical="top" wrapText="1"/>
    </xf>
    <xf numFmtId="0" fontId="11" fillId="0" borderId="7" xfId="3" applyFont="1" applyBorder="1" applyAlignment="1">
      <alignment horizontal="left" vertical="top"/>
    </xf>
    <xf numFmtId="0" fontId="11" fillId="0" borderId="13" xfId="3" applyFont="1" applyBorder="1" applyAlignment="1">
      <alignment horizontal="left" vertical="top"/>
    </xf>
    <xf numFmtId="0" fontId="11" fillId="0" borderId="4" xfId="3" applyFont="1" applyBorder="1" applyAlignment="1">
      <alignment horizontal="center" vertical="center" wrapText="1"/>
    </xf>
    <xf numFmtId="0" fontId="11" fillId="0" borderId="5" xfId="3" applyFont="1" applyBorder="1" applyAlignment="1">
      <alignment horizontal="center" vertical="center" wrapText="1"/>
    </xf>
    <xf numFmtId="0" fontId="11" fillId="0" borderId="6" xfId="3" applyFont="1" applyBorder="1" applyAlignment="1">
      <alignment horizontal="center" vertical="center" wrapText="1"/>
    </xf>
    <xf numFmtId="0" fontId="11" fillId="0" borderId="11" xfId="3" applyFont="1" applyBorder="1" applyAlignment="1">
      <alignment horizontal="center" vertical="center" wrapText="1"/>
    </xf>
    <xf numFmtId="0" fontId="11" fillId="0" borderId="62" xfId="3" applyFont="1" applyBorder="1" applyAlignment="1">
      <alignment horizontal="center" vertical="center" wrapText="1"/>
    </xf>
    <xf numFmtId="0" fontId="11" fillId="0" borderId="12" xfId="3" applyFont="1" applyBorder="1" applyAlignment="1">
      <alignment horizontal="center" vertical="center" wrapText="1"/>
    </xf>
    <xf numFmtId="0" fontId="10" fillId="0" borderId="4" xfId="3" applyFont="1" applyBorder="1" applyAlignment="1">
      <alignment horizontal="left" vertical="top" wrapText="1"/>
    </xf>
    <xf numFmtId="0" fontId="10" fillId="0" borderId="6" xfId="3" applyFont="1" applyBorder="1" applyAlignment="1">
      <alignment horizontal="left" vertical="top" wrapText="1"/>
    </xf>
    <xf numFmtId="0" fontId="10" fillId="0" borderId="11" xfId="3" applyFont="1" applyBorder="1" applyAlignment="1">
      <alignment horizontal="left" vertical="top" wrapText="1"/>
    </xf>
    <xf numFmtId="0" fontId="10" fillId="0" borderId="12" xfId="3" applyFont="1" applyBorder="1" applyAlignment="1">
      <alignment horizontal="left" vertical="top" wrapText="1"/>
    </xf>
    <xf numFmtId="0" fontId="11" fillId="0" borderId="7" xfId="3" applyFont="1" applyBorder="1" applyAlignment="1">
      <alignment horizontal="center" vertical="top" wrapText="1"/>
    </xf>
    <xf numFmtId="0" fontId="11" fillId="0" borderId="13" xfId="3" applyFont="1" applyBorder="1" applyAlignment="1">
      <alignment horizontal="center" vertical="top" wrapText="1"/>
    </xf>
    <xf numFmtId="0" fontId="11" fillId="0" borderId="8" xfId="3" applyFont="1" applyBorder="1" applyAlignment="1">
      <alignment horizontal="center" vertical="center"/>
    </xf>
    <xf numFmtId="0" fontId="11" fillId="0" borderId="0" xfId="3" applyFont="1" applyBorder="1" applyAlignment="1">
      <alignment horizontal="center" vertical="center"/>
    </xf>
    <xf numFmtId="0" fontId="11" fillId="0" borderId="9" xfId="3" applyFont="1" applyBorder="1" applyAlignment="1">
      <alignment horizontal="center" vertical="center"/>
    </xf>
    <xf numFmtId="0" fontId="11" fillId="0" borderId="4" xfId="3" applyFont="1" applyBorder="1" applyAlignment="1">
      <alignment horizontal="left" vertical="top" wrapText="1"/>
    </xf>
    <xf numFmtId="0" fontId="11" fillId="0" borderId="6" xfId="3" applyFont="1" applyBorder="1" applyAlignment="1">
      <alignment horizontal="left" vertical="top" wrapText="1"/>
    </xf>
    <xf numFmtId="0" fontId="11" fillId="0" borderId="7" xfId="3" applyFont="1" applyBorder="1" applyAlignment="1">
      <alignment horizontal="left" vertical="top" wrapText="1"/>
    </xf>
    <xf numFmtId="0" fontId="11" fillId="0" borderId="13" xfId="3" applyFont="1" applyBorder="1" applyAlignment="1">
      <alignment horizontal="left" vertical="top" wrapText="1"/>
    </xf>
    <xf numFmtId="0" fontId="11" fillId="0" borderId="3" xfId="3" applyFont="1" applyBorder="1" applyAlignment="1">
      <alignment horizontal="left" vertical="top" wrapText="1"/>
    </xf>
    <xf numFmtId="0" fontId="11" fillId="0" borderId="6" xfId="3" applyFont="1" applyBorder="1" applyAlignment="1">
      <alignment horizontal="left" vertical="top"/>
    </xf>
    <xf numFmtId="0" fontId="11" fillId="0" borderId="12" xfId="3" applyFont="1" applyBorder="1" applyAlignment="1">
      <alignment horizontal="left" vertical="top"/>
    </xf>
    <xf numFmtId="0" fontId="18" fillId="0" borderId="4" xfId="3" applyFont="1" applyBorder="1" applyAlignment="1">
      <alignment horizontal="left" vertical="top" wrapText="1"/>
    </xf>
    <xf numFmtId="0" fontId="18" fillId="0" borderId="6" xfId="3" applyFont="1" applyBorder="1" applyAlignment="1">
      <alignment horizontal="left" vertical="top" wrapText="1"/>
    </xf>
    <xf numFmtId="0" fontId="18" fillId="0" borderId="11" xfId="3" applyFont="1" applyBorder="1" applyAlignment="1">
      <alignment horizontal="left" vertical="top" wrapText="1"/>
    </xf>
    <xf numFmtId="0" fontId="18" fillId="0" borderId="12" xfId="3" applyFont="1" applyBorder="1" applyAlignment="1">
      <alignment horizontal="left" vertical="top" wrapText="1"/>
    </xf>
    <xf numFmtId="0" fontId="11" fillId="0" borderId="7" xfId="3" applyFont="1" applyBorder="1" applyAlignment="1">
      <alignment horizontal="center" vertical="top"/>
    </xf>
    <xf numFmtId="0" fontId="11" fillId="0" borderId="13" xfId="3" applyFont="1" applyBorder="1" applyAlignment="1">
      <alignment horizontal="center" vertical="top"/>
    </xf>
    <xf numFmtId="0" fontId="11" fillId="5" borderId="1" xfId="3" applyFont="1" applyFill="1" applyBorder="1" applyAlignment="1">
      <alignment horizontal="center" vertical="center"/>
    </xf>
    <xf numFmtId="0" fontId="11" fillId="5" borderId="39" xfId="3" applyFont="1" applyFill="1" applyBorder="1" applyAlignment="1">
      <alignment horizontal="center" vertical="center"/>
    </xf>
    <xf numFmtId="0" fontId="11" fillId="5" borderId="2" xfId="3" applyFont="1" applyFill="1" applyBorder="1" applyAlignment="1">
      <alignment horizontal="center" vertical="center"/>
    </xf>
    <xf numFmtId="0" fontId="11" fillId="0" borderId="62" xfId="3" applyFont="1" applyBorder="1" applyAlignment="1">
      <alignment horizontal="distributed" vertical="center"/>
    </xf>
    <xf numFmtId="0" fontId="11" fillId="0" borderId="11" xfId="3" applyFont="1" applyBorder="1" applyAlignment="1">
      <alignment horizontal="center" vertical="center" justifyLastLine="1"/>
    </xf>
    <xf numFmtId="0" fontId="11" fillId="0" borderId="12" xfId="3" applyFont="1" applyBorder="1" applyAlignment="1">
      <alignment horizontal="center" vertical="center" justifyLastLine="1"/>
    </xf>
    <xf numFmtId="0" fontId="13" fillId="0" borderId="4" xfId="3" applyFont="1" applyBorder="1" applyAlignment="1">
      <alignment horizontal="left" vertical="top" wrapText="1"/>
    </xf>
    <xf numFmtId="0" fontId="13" fillId="0" borderId="6" xfId="3" applyFont="1" applyBorder="1" applyAlignment="1">
      <alignment horizontal="left" vertical="top" wrapText="1"/>
    </xf>
    <xf numFmtId="0" fontId="13" fillId="0" borderId="8" xfId="3" applyFont="1" applyBorder="1" applyAlignment="1">
      <alignment horizontal="left" vertical="top" wrapText="1"/>
    </xf>
    <xf numFmtId="0" fontId="13" fillId="0" borderId="9" xfId="3" applyFont="1" applyBorder="1" applyAlignment="1">
      <alignment horizontal="left" vertical="top" wrapText="1"/>
    </xf>
    <xf numFmtId="0" fontId="13" fillId="0" borderId="11" xfId="3" applyFont="1" applyBorder="1" applyAlignment="1">
      <alignment horizontal="left" vertical="top" wrapText="1"/>
    </xf>
    <xf numFmtId="0" fontId="13" fillId="0" borderId="12" xfId="3" applyFont="1" applyBorder="1" applyAlignment="1">
      <alignment horizontal="left" vertical="top" wrapText="1"/>
    </xf>
    <xf numFmtId="0" fontId="28" fillId="0" borderId="7" xfId="3" applyFont="1" applyBorder="1" applyAlignment="1">
      <alignment horizontal="left" vertical="top" wrapText="1"/>
    </xf>
    <xf numFmtId="0" fontId="28" fillId="0" borderId="10" xfId="3" applyFont="1" applyBorder="1" applyAlignment="1">
      <alignment horizontal="left" vertical="top" wrapText="1"/>
    </xf>
    <xf numFmtId="0" fontId="28" fillId="0" borderId="13" xfId="3" applyFont="1" applyBorder="1" applyAlignment="1">
      <alignment horizontal="left" vertical="top" wrapText="1"/>
    </xf>
    <xf numFmtId="0" fontId="11" fillId="0" borderId="1" xfId="3" applyFont="1" applyBorder="1" applyAlignment="1">
      <alignment horizontal="center" vertical="center"/>
    </xf>
    <xf numFmtId="0" fontId="11" fillId="0" borderId="39" xfId="3" applyFont="1" applyBorder="1" applyAlignment="1">
      <alignment horizontal="center" vertical="center"/>
    </xf>
    <xf numFmtId="0" fontId="11" fillId="0" borderId="2" xfId="3" applyFont="1" applyBorder="1" applyAlignment="1">
      <alignment horizontal="center" vertical="center"/>
    </xf>
    <xf numFmtId="0" fontId="11" fillId="0" borderId="39" xfId="3" applyFont="1" applyBorder="1" applyAlignment="1">
      <alignment horizontal="distributed" vertical="center"/>
    </xf>
    <xf numFmtId="0" fontId="11" fillId="0" borderId="1" xfId="3" applyFont="1" applyBorder="1" applyAlignment="1">
      <alignment horizontal="center" vertical="center" justifyLastLine="1"/>
    </xf>
    <xf numFmtId="0" fontId="11" fillId="0" borderId="2" xfId="3" applyFont="1" applyBorder="1" applyAlignment="1">
      <alignment horizontal="center" vertical="center" justifyLastLine="1"/>
    </xf>
    <xf numFmtId="0" fontId="11" fillId="0" borderId="39" xfId="3" applyFont="1" applyBorder="1" applyAlignment="1">
      <alignment horizontal="distributed"/>
    </xf>
    <xf numFmtId="0" fontId="10" fillId="0" borderId="7" xfId="3" applyFont="1" applyBorder="1" applyAlignment="1">
      <alignment horizontal="left" vertical="top" wrapText="1"/>
    </xf>
    <xf numFmtId="0" fontId="10" fillId="0" borderId="13" xfId="3" applyFont="1" applyBorder="1" applyAlignment="1">
      <alignment horizontal="left" vertical="top" wrapText="1"/>
    </xf>
    <xf numFmtId="0" fontId="11" fillId="0" borderId="3" xfId="3" applyFont="1" applyBorder="1" applyAlignment="1">
      <alignment horizontal="center" vertical="center"/>
    </xf>
    <xf numFmtId="0" fontId="17" fillId="0" borderId="4" xfId="3" applyFont="1" applyBorder="1" applyAlignment="1">
      <alignment horizontal="left" vertical="top" wrapText="1"/>
    </xf>
    <xf numFmtId="0" fontId="17" fillId="0" borderId="6" xfId="3" applyFont="1" applyBorder="1" applyAlignment="1">
      <alignment horizontal="left" vertical="top" wrapText="1"/>
    </xf>
    <xf numFmtId="0" fontId="17" fillId="0" borderId="11" xfId="3" applyFont="1" applyBorder="1" applyAlignment="1">
      <alignment horizontal="left" vertical="top" wrapText="1"/>
    </xf>
    <xf numFmtId="0" fontId="17" fillId="0" borderId="12" xfId="3" applyFont="1" applyBorder="1" applyAlignment="1">
      <alignment horizontal="left" vertical="top" wrapText="1"/>
    </xf>
    <xf numFmtId="0" fontId="13" fillId="0" borderId="7" xfId="3" applyFont="1" applyBorder="1" applyAlignment="1">
      <alignment horizontal="center" vertical="top"/>
    </xf>
    <xf numFmtId="0" fontId="13" fillId="0" borderId="13" xfId="3" applyFont="1" applyBorder="1" applyAlignment="1">
      <alignment horizontal="center" vertical="top"/>
    </xf>
    <xf numFmtId="0" fontId="11" fillId="0" borderId="0" xfId="3" applyFont="1" applyBorder="1" applyAlignment="1">
      <alignment horizontal="distributed"/>
    </xf>
    <xf numFmtId="0" fontId="13" fillId="0" borderId="62" xfId="3" applyFont="1" applyBorder="1" applyAlignment="1">
      <alignment horizontal="center" vertical="center"/>
    </xf>
    <xf numFmtId="0" fontId="11" fillId="0" borderId="4" xfId="3" applyFont="1" applyBorder="1" applyAlignment="1">
      <alignment vertical="center" wrapText="1"/>
    </xf>
    <xf numFmtId="0" fontId="11" fillId="0" borderId="6" xfId="3" applyFont="1" applyBorder="1" applyAlignment="1">
      <alignment vertical="center" wrapText="1"/>
    </xf>
    <xf numFmtId="0" fontId="11" fillId="0" borderId="11" xfId="3" applyFont="1" applyBorder="1" applyAlignment="1">
      <alignment vertical="center" wrapText="1"/>
    </xf>
    <xf numFmtId="0" fontId="11" fillId="0" borderId="12" xfId="3" applyFont="1" applyBorder="1" applyAlignment="1">
      <alignment vertical="center" wrapText="1"/>
    </xf>
    <xf numFmtId="0" fontId="11" fillId="0" borderId="7" xfId="3" applyFont="1" applyBorder="1" applyAlignment="1">
      <alignment horizontal="center" vertical="center" wrapText="1"/>
    </xf>
    <xf numFmtId="0" fontId="11" fillId="0" borderId="13" xfId="3" applyFont="1" applyBorder="1" applyAlignment="1">
      <alignment horizontal="center" vertical="center" wrapText="1"/>
    </xf>
    <xf numFmtId="0" fontId="34" fillId="0" borderId="0" xfId="3" applyFont="1" applyAlignment="1">
      <alignment horizontal="center" vertical="center"/>
    </xf>
    <xf numFmtId="0" fontId="7" fillId="0" borderId="62" xfId="3" applyFont="1" applyBorder="1" applyAlignment="1">
      <alignment horizontal="center" vertical="center"/>
    </xf>
    <xf numFmtId="0" fontId="8" fillId="0" borderId="0" xfId="3" applyFont="1" applyBorder="1" applyAlignment="1">
      <alignment horizontal="distributed" vertical="top"/>
    </xf>
    <xf numFmtId="0" fontId="22" fillId="0" borderId="7" xfId="5" applyFont="1" applyBorder="1" applyAlignment="1">
      <alignment horizontal="distributed" vertical="center" wrapText="1"/>
    </xf>
    <xf numFmtId="0" fontId="22" fillId="0" borderId="10" xfId="5" applyFont="1" applyBorder="1" applyAlignment="1">
      <alignment horizontal="distributed" vertical="center" wrapText="1"/>
    </xf>
    <xf numFmtId="0" fontId="22" fillId="0" borderId="13" xfId="5" applyFont="1" applyBorder="1" applyAlignment="1">
      <alignment horizontal="distributed" vertical="center" wrapText="1"/>
    </xf>
    <xf numFmtId="0" fontId="31" fillId="0" borderId="7" xfId="5" applyFont="1" applyFill="1" applyBorder="1" applyAlignment="1">
      <alignment horizontal="distributed" vertical="center" wrapText="1"/>
    </xf>
    <xf numFmtId="0" fontId="31" fillId="0" borderId="10" xfId="5" applyFont="1" applyFill="1" applyBorder="1" applyAlignment="1">
      <alignment horizontal="distributed" vertical="center"/>
    </xf>
    <xf numFmtId="0" fontId="31" fillId="0" borderId="13" xfId="5" applyFont="1" applyFill="1" applyBorder="1" applyAlignment="1">
      <alignment horizontal="distributed" vertical="center"/>
    </xf>
    <xf numFmtId="0" fontId="45" fillId="0" borderId="0" xfId="5" applyFont="1" applyAlignment="1">
      <alignment horizontal="center" vertical="center"/>
    </xf>
    <xf numFmtId="0" fontId="22" fillId="0" borderId="4" xfId="5" applyFont="1" applyBorder="1" applyAlignment="1">
      <alignment horizontal="distributed" vertical="center"/>
    </xf>
    <xf numFmtId="0" fontId="22" fillId="0" borderId="8" xfId="5" applyFont="1" applyBorder="1" applyAlignment="1">
      <alignment horizontal="distributed" vertical="center"/>
    </xf>
    <xf numFmtId="0" fontId="22" fillId="0" borderId="11" xfId="5" applyFont="1" applyBorder="1" applyAlignment="1">
      <alignment horizontal="distributed" vertical="center"/>
    </xf>
    <xf numFmtId="0" fontId="22" fillId="0" borderId="7" xfId="5" applyFont="1" applyBorder="1" applyAlignment="1">
      <alignment horizontal="distributed" vertical="center"/>
    </xf>
    <xf numFmtId="0" fontId="22" fillId="0" borderId="10" xfId="5" applyFont="1" applyBorder="1" applyAlignment="1">
      <alignment horizontal="distributed" vertical="center"/>
    </xf>
    <xf numFmtId="0" fontId="22" fillId="0" borderId="13" xfId="5" applyFont="1" applyBorder="1" applyAlignment="1">
      <alignment horizontal="distributed" vertical="center"/>
    </xf>
    <xf numFmtId="0" fontId="24" fillId="0" borderId="7" xfId="5" applyFont="1" applyBorder="1" applyAlignment="1">
      <alignment horizontal="distributed" vertical="center" wrapText="1"/>
    </xf>
    <xf numFmtId="0" fontId="24" fillId="0" borderId="10" xfId="5" applyFont="1" applyBorder="1" applyAlignment="1">
      <alignment horizontal="distributed" vertical="center" wrapText="1"/>
    </xf>
    <xf numFmtId="0" fontId="24" fillId="0" borderId="13" xfId="5" applyFont="1" applyBorder="1" applyAlignment="1">
      <alignment horizontal="distributed" vertical="center" wrapText="1"/>
    </xf>
    <xf numFmtId="0" fontId="24" fillId="0" borderId="7" xfId="5" applyFont="1" applyFill="1" applyBorder="1" applyAlignment="1">
      <alignment horizontal="center" vertical="center" wrapText="1"/>
    </xf>
    <xf numFmtId="0" fontId="24" fillId="0" borderId="10" xfId="5" applyFont="1" applyFill="1" applyBorder="1" applyAlignment="1">
      <alignment horizontal="center" vertical="center" wrapText="1"/>
    </xf>
    <xf numFmtId="0" fontId="24" fillId="0" borderId="13" xfId="5" applyFont="1" applyFill="1" applyBorder="1" applyAlignment="1">
      <alignment horizontal="center" vertical="center" wrapText="1"/>
    </xf>
    <xf numFmtId="0" fontId="22" fillId="0" borderId="7" xfId="5" applyFont="1" applyFill="1" applyBorder="1" applyAlignment="1">
      <alignment horizontal="distributed" vertical="center" wrapText="1"/>
    </xf>
    <xf numFmtId="0" fontId="22" fillId="0" borderId="10" xfId="5" applyFont="1" applyFill="1" applyBorder="1" applyAlignment="1">
      <alignment horizontal="distributed" vertical="center" wrapText="1"/>
    </xf>
    <xf numFmtId="0" fontId="22" fillId="0" borderId="13" xfId="5" applyFont="1" applyFill="1" applyBorder="1" applyAlignment="1">
      <alignment horizontal="distributed" vertical="center" wrapText="1"/>
    </xf>
    <xf numFmtId="0" fontId="24" fillId="0" borderId="7" xfId="5" applyFont="1" applyBorder="1" applyAlignment="1">
      <alignment horizontal="center" vertical="center" wrapText="1"/>
    </xf>
    <xf numFmtId="0" fontId="24" fillId="0" borderId="10" xfId="5" applyFont="1" applyBorder="1" applyAlignment="1">
      <alignment horizontal="center" vertical="center" wrapText="1"/>
    </xf>
    <xf numFmtId="0" fontId="24" fillId="0" borderId="13" xfId="5" applyFont="1" applyBorder="1" applyAlignment="1">
      <alignment horizontal="center" vertical="center" wrapText="1"/>
    </xf>
    <xf numFmtId="0" fontId="22" fillId="0" borderId="4" xfId="5" applyFont="1" applyFill="1" applyBorder="1" applyAlignment="1">
      <alignment horizontal="center" vertical="center" wrapText="1"/>
    </xf>
    <xf numFmtId="0" fontId="22" fillId="0" borderId="8" xfId="5" applyFont="1" applyFill="1" applyBorder="1" applyAlignment="1">
      <alignment horizontal="center" vertical="center" wrapText="1"/>
    </xf>
    <xf numFmtId="0" fontId="22" fillId="0" borderId="11" xfId="5" applyFont="1" applyFill="1" applyBorder="1" applyAlignment="1">
      <alignment horizontal="center" vertical="center" wrapText="1"/>
    </xf>
    <xf numFmtId="0" fontId="23" fillId="0" borderId="7" xfId="5" applyFont="1" applyBorder="1" applyAlignment="1">
      <alignment horizontal="distributed" vertical="center"/>
    </xf>
    <xf numFmtId="0" fontId="23" fillId="0" borderId="10" xfId="5" applyFont="1" applyBorder="1" applyAlignment="1">
      <alignment horizontal="distributed" vertical="center"/>
    </xf>
    <xf numFmtId="0" fontId="23" fillId="0" borderId="13" xfId="5" applyFont="1" applyBorder="1" applyAlignment="1">
      <alignment horizontal="distributed" vertical="center"/>
    </xf>
    <xf numFmtId="0" fontId="22" fillId="0" borderId="40" xfId="5" applyFont="1" applyFill="1" applyBorder="1" applyAlignment="1">
      <alignment horizontal="center" vertical="center" wrapText="1"/>
    </xf>
    <xf numFmtId="0" fontId="22" fillId="0" borderId="63" xfId="5" applyFont="1" applyFill="1" applyBorder="1" applyAlignment="1">
      <alignment horizontal="center" vertical="center" wrapText="1"/>
    </xf>
    <xf numFmtId="0" fontId="22" fillId="0" borderId="64" xfId="5" applyFont="1" applyFill="1" applyBorder="1" applyAlignment="1">
      <alignment horizontal="center" vertical="center" wrapText="1"/>
    </xf>
    <xf numFmtId="0" fontId="30" fillId="0" borderId="7" xfId="5" applyFont="1" applyFill="1" applyBorder="1" applyAlignment="1">
      <alignment horizontal="distributed" vertical="center" wrapText="1"/>
    </xf>
    <xf numFmtId="0" fontId="30" fillId="0" borderId="10" xfId="5" applyFont="1" applyFill="1" applyBorder="1" applyAlignment="1">
      <alignment horizontal="distributed" vertical="center" wrapText="1"/>
    </xf>
    <xf numFmtId="0" fontId="30" fillId="0" borderId="13" xfId="5" applyFont="1" applyFill="1" applyBorder="1" applyAlignment="1">
      <alignment horizontal="distributed" vertical="center" wrapText="1"/>
    </xf>
    <xf numFmtId="0" fontId="32" fillId="0" borderId="7" xfId="5" applyFont="1" applyFill="1" applyBorder="1" applyAlignment="1">
      <alignment horizontal="distributed" vertical="center" wrapText="1"/>
    </xf>
    <xf numFmtId="0" fontId="32" fillId="0" borderId="10" xfId="5" applyFont="1" applyFill="1" applyBorder="1" applyAlignment="1">
      <alignment horizontal="distributed" vertical="center" wrapText="1"/>
    </xf>
    <xf numFmtId="0" fontId="32" fillId="0" borderId="13" xfId="5" applyFont="1" applyFill="1" applyBorder="1" applyAlignment="1">
      <alignment horizontal="distributed" vertical="center" wrapText="1"/>
    </xf>
    <xf numFmtId="0" fontId="25" fillId="0" borderId="7" xfId="5" applyFont="1" applyBorder="1" applyAlignment="1">
      <alignment horizontal="distributed" vertical="center" wrapText="1"/>
    </xf>
    <xf numFmtId="0" fontId="25" fillId="0" borderId="13" xfId="5" applyFont="1" applyBorder="1" applyAlignment="1">
      <alignment horizontal="distributed" vertical="center" wrapText="1"/>
    </xf>
    <xf numFmtId="0" fontId="22" fillId="0" borderId="1" xfId="5" applyFont="1" applyBorder="1" applyAlignment="1">
      <alignment horizontal="distributed" vertical="center"/>
    </xf>
    <xf numFmtId="0" fontId="22" fillId="0" borderId="39" xfId="5" applyFont="1" applyBorder="1" applyAlignment="1">
      <alignment horizontal="distributed" vertical="center"/>
    </xf>
    <xf numFmtId="0" fontId="22" fillId="0" borderId="2" xfId="5" applyFont="1" applyBorder="1" applyAlignment="1">
      <alignment horizontal="distributed" vertical="center"/>
    </xf>
    <xf numFmtId="0" fontId="22" fillId="0" borderId="6" xfId="5" applyFont="1" applyBorder="1" applyAlignment="1">
      <alignment horizontal="center" vertical="center"/>
    </xf>
    <xf numFmtId="0" fontId="22" fillId="0" borderId="9" xfId="5" applyFont="1" applyBorder="1" applyAlignment="1">
      <alignment horizontal="center" vertical="center"/>
    </xf>
    <xf numFmtId="0" fontId="22" fillId="0" borderId="12" xfId="5" applyFont="1" applyBorder="1" applyAlignment="1">
      <alignment horizontal="center" vertical="center"/>
    </xf>
    <xf numFmtId="0" fontId="24" fillId="0" borderId="11" xfId="5" applyFont="1" applyBorder="1" applyAlignment="1">
      <alignment horizontal="distributed" vertical="center" wrapText="1"/>
    </xf>
    <xf numFmtId="0" fontId="24" fillId="0" borderId="12" xfId="5" applyFont="1" applyBorder="1" applyAlignment="1">
      <alignment horizontal="distributed" vertical="center" wrapText="1"/>
    </xf>
    <xf numFmtId="0" fontId="25" fillId="0" borderId="4" xfId="5" applyFont="1" applyBorder="1" applyAlignment="1">
      <alignment horizontal="center" vertical="center"/>
    </xf>
    <xf numFmtId="0" fontId="25" fillId="0" borderId="5" xfId="5" applyFont="1" applyBorder="1" applyAlignment="1">
      <alignment horizontal="center" vertical="center"/>
    </xf>
    <xf numFmtId="0" fontId="25" fillId="0" borderId="6" xfId="5" applyFont="1" applyBorder="1" applyAlignment="1">
      <alignment horizontal="center" vertical="center"/>
    </xf>
    <xf numFmtId="0" fontId="8" fillId="0" borderId="0" xfId="3" applyFont="1" applyAlignment="1">
      <alignment horizontal="distributed" vertical="center" indent="4"/>
    </xf>
    <xf numFmtId="0" fontId="4" fillId="0" borderId="67" xfId="3" applyFont="1" applyBorder="1" applyAlignment="1">
      <alignment horizontal="distributed" vertical="center" wrapText="1" indent="5"/>
    </xf>
    <xf numFmtId="0" fontId="4" fillId="0" borderId="20" xfId="3" applyFont="1" applyBorder="1" applyAlignment="1">
      <alignment horizontal="distributed" vertical="center" wrapText="1" indent="5"/>
    </xf>
    <xf numFmtId="0" fontId="4" fillId="0" borderId="68" xfId="3" applyFont="1" applyBorder="1" applyAlignment="1">
      <alignment horizontal="distributed" vertical="distributed" wrapText="1"/>
    </xf>
    <xf numFmtId="0" fontId="4" fillId="0" borderId="69" xfId="3" applyFont="1" applyBorder="1" applyAlignment="1">
      <alignment horizontal="distributed" vertical="distributed" wrapText="1"/>
    </xf>
    <xf numFmtId="0" fontId="4" fillId="0" borderId="1" xfId="5" applyBorder="1" applyAlignment="1">
      <alignment horizontal="distributed" vertical="distributed" wrapText="1"/>
    </xf>
    <xf numFmtId="0" fontId="4" fillId="0" borderId="25" xfId="5" applyBorder="1" applyAlignment="1">
      <alignment horizontal="distributed" vertical="distributed" wrapText="1"/>
    </xf>
    <xf numFmtId="0" fontId="4" fillId="0" borderId="58" xfId="5" applyBorder="1" applyAlignment="1">
      <alignment horizontal="distributed" vertical="distributed"/>
    </xf>
    <xf numFmtId="0" fontId="4" fillId="0" borderId="37" xfId="5" applyBorder="1" applyAlignment="1">
      <alignment horizontal="distributed" vertical="distributed"/>
    </xf>
    <xf numFmtId="0" fontId="4" fillId="0" borderId="26" xfId="3" applyFont="1" applyBorder="1" applyAlignment="1">
      <alignment vertical="center"/>
    </xf>
    <xf numFmtId="0" fontId="4" fillId="0" borderId="65" xfId="3" applyFont="1" applyBorder="1" applyAlignment="1">
      <alignment vertical="center"/>
    </xf>
    <xf numFmtId="0" fontId="4" fillId="0" borderId="21" xfId="3" applyFont="1" applyBorder="1" applyAlignment="1">
      <alignment vertical="center"/>
    </xf>
    <xf numFmtId="0" fontId="4" fillId="0" borderId="28" xfId="3" applyFont="1" applyBorder="1" applyAlignment="1">
      <alignment horizontal="distributed" vertical="center" indent="1"/>
    </xf>
    <xf numFmtId="0" fontId="4" fillId="0" borderId="66" xfId="3" applyFont="1" applyBorder="1" applyAlignment="1">
      <alignment horizontal="distributed" vertical="center" indent="1"/>
    </xf>
    <xf numFmtId="0" fontId="4" fillId="0" borderId="23" xfId="3" applyFont="1" applyBorder="1" applyAlignment="1">
      <alignment horizontal="distributed" vertical="center" indent="1"/>
    </xf>
    <xf numFmtId="0" fontId="4" fillId="0" borderId="1" xfId="5" applyBorder="1" applyAlignment="1">
      <alignment horizontal="distributed" vertical="distributed"/>
    </xf>
    <xf numFmtId="0" fontId="4" fillId="0" borderId="25" xfId="5" applyBorder="1" applyAlignment="1">
      <alignment horizontal="distributed" vertical="distributed"/>
    </xf>
    <xf numFmtId="0" fontId="19" fillId="0" borderId="60" xfId="5" applyFont="1" applyBorder="1" applyAlignment="1">
      <alignment horizontal="left" vertical="center" wrapText="1"/>
    </xf>
    <xf numFmtId="0" fontId="4" fillId="0" borderId="70" xfId="3" applyFont="1" applyBorder="1" applyAlignment="1">
      <alignment horizontal="distributed" vertical="center" indent="4"/>
    </xf>
    <xf numFmtId="0" fontId="4" fillId="0" borderId="25" xfId="3" applyFont="1" applyBorder="1" applyAlignment="1">
      <alignment horizontal="distributed" vertical="center" indent="4"/>
    </xf>
    <xf numFmtId="0" fontId="4" fillId="0" borderId="71" xfId="3" applyFont="1" applyBorder="1" applyAlignment="1">
      <alignment horizontal="distributed" vertical="center" indent="4"/>
    </xf>
    <xf numFmtId="0" fontId="4" fillId="0" borderId="37" xfId="3" applyFont="1" applyBorder="1" applyAlignment="1">
      <alignment horizontal="distributed" vertical="center" indent="4"/>
    </xf>
    <xf numFmtId="0" fontId="7" fillId="0" borderId="0" xfId="3" applyFont="1" applyBorder="1" applyAlignment="1">
      <alignment horizontal="distributed" vertical="center" indent="4"/>
    </xf>
    <xf numFmtId="0" fontId="4" fillId="0" borderId="72" xfId="3" applyFont="1" applyBorder="1" applyAlignment="1">
      <alignment vertical="center" wrapText="1"/>
    </xf>
    <xf numFmtId="0" fontId="4" fillId="0" borderId="20" xfId="3" applyFont="1" applyBorder="1" applyAlignment="1">
      <alignment vertical="center" wrapText="1"/>
    </xf>
    <xf numFmtId="0" fontId="4" fillId="0" borderId="73" xfId="3" applyFont="1" applyBorder="1" applyAlignment="1">
      <alignment horizontal="distributed" vertical="center" indent="4"/>
    </xf>
    <xf numFmtId="0" fontId="4" fillId="0" borderId="69" xfId="3" applyFont="1" applyBorder="1" applyAlignment="1">
      <alignment horizontal="distributed" vertical="center" indent="4"/>
    </xf>
    <xf numFmtId="0" fontId="44" fillId="0" borderId="0" xfId="4" applyFont="1" applyAlignment="1">
      <alignment horizontal="center" vertical="center"/>
    </xf>
    <xf numFmtId="0" fontId="22" fillId="6" borderId="45" xfId="4" applyFill="1" applyBorder="1" applyAlignment="1">
      <alignment horizontal="center" vertical="center"/>
    </xf>
    <xf numFmtId="0" fontId="49" fillId="0" borderId="0" xfId="0" applyFont="1" applyAlignment="1">
      <alignment horizontal="center" vertical="center"/>
    </xf>
    <xf numFmtId="0" fontId="0" fillId="7" borderId="62" xfId="0" applyFill="1" applyBorder="1" applyAlignment="1">
      <alignment horizontal="left" vertical="center"/>
    </xf>
    <xf numFmtId="0" fontId="0" fillId="7" borderId="39" xfId="0" applyFill="1" applyBorder="1" applyAlignment="1">
      <alignment horizontal="left" vertical="center"/>
    </xf>
  </cellXfs>
  <cellStyles count="8">
    <cellStyle name="桁区切り" xfId="1" builtinId="6"/>
    <cellStyle name="桁区切り 2" xfId="2" xr:uid="{00000000-0005-0000-0000-000001000000}"/>
    <cellStyle name="桁区切り 3" xfId="7" xr:uid="{00000000-0005-0000-0000-000002000000}"/>
    <cellStyle name="標準" xfId="0" builtinId="0"/>
    <cellStyle name="標準 2" xfId="3" xr:uid="{00000000-0005-0000-0000-000004000000}"/>
    <cellStyle name="標準 3" xfId="4" xr:uid="{00000000-0005-0000-0000-000005000000}"/>
    <cellStyle name="標準_申請_別紙２５－(6)" xfId="5" xr:uid="{00000000-0005-0000-0000-000006000000}"/>
    <cellStyle name="未定義" xfId="6"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923925</xdr:colOff>
      <xdr:row>9</xdr:row>
      <xdr:rowOff>285750</xdr:rowOff>
    </xdr:from>
    <xdr:to>
      <xdr:col>16</xdr:col>
      <xdr:colOff>6383</xdr:colOff>
      <xdr:row>9</xdr:row>
      <xdr:rowOff>285750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rot="5400000">
          <a:off x="14882813" y="4633912"/>
          <a:ext cx="4400550" cy="9239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345281</xdr:colOff>
      <xdr:row>25</xdr:row>
      <xdr:rowOff>71437</xdr:rowOff>
    </xdr:from>
    <xdr:to>
      <xdr:col>15</xdr:col>
      <xdr:colOff>119062</xdr:colOff>
      <xdr:row>33</xdr:row>
      <xdr:rowOff>107156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655344" y="8691562"/>
          <a:ext cx="9167812" cy="117871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・水色のセル･･･数式が入っているため、ご記入いただかないようお願いいたします。</a:t>
          </a:r>
          <a:endParaRPr kumimoji="1" lang="en-US" altLang="ja-JP" sz="1600"/>
        </a:p>
        <a:p>
          <a:endParaRPr kumimoji="1" lang="en-US" altLang="ja-JP" sz="1600"/>
        </a:p>
        <a:p>
          <a:r>
            <a:rPr kumimoji="1" lang="ja-JP" altLang="en-US" sz="1600"/>
            <a:t>・ピンク色のセル･･･記入の対象です。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15875</xdr:colOff>
      <xdr:row>7</xdr:row>
      <xdr:rowOff>333375</xdr:rowOff>
    </xdr:from>
    <xdr:to>
      <xdr:col>11</xdr:col>
      <xdr:colOff>301625</xdr:colOff>
      <xdr:row>12</xdr:row>
      <xdr:rowOff>206375</xdr:rowOff>
    </xdr:to>
    <xdr:sp macro="" textlink="">
      <xdr:nvSpPr>
        <xdr:cNvPr id="2" name="テキスト ボックス 1">
          <a:extLst>
            <a:ext uri="{FF2B5EF4-FFF2-40B4-BE49-F238E27FC236}">
              <a16:creationId xmlns:a16="http://schemas.microsoft.com/office/drawing/2014/main" id="{B7FBE49F-32FC-4234-B7F2-B03532DFC836}"/>
            </a:ext>
          </a:extLst>
        </xdr:cNvPr>
        <xdr:cNvSpPr txBox="1"/>
      </xdr:nvSpPr>
      <xdr:spPr>
        <a:xfrm>
          <a:off x="7096125" y="2111375"/>
          <a:ext cx="3698875" cy="1936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貴院にて名簿をお持ちの場合、そちらを添付していただいてもかまいません。</a:t>
          </a:r>
          <a:endParaRPr kumimoji="1" lang="en-US" altLang="ja-JP" sz="1600"/>
        </a:p>
        <a:p>
          <a:r>
            <a:rPr kumimoji="1" lang="ja-JP" altLang="en-US" sz="1600"/>
            <a:t>その場合は、各項目（氏名、年齢、免許取得日、取得資格）の記載漏れがないようご注意ください。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8</xdr:row>
      <xdr:rowOff>0</xdr:rowOff>
    </xdr:from>
    <xdr:to>
      <xdr:col>12</xdr:col>
      <xdr:colOff>285750</xdr:colOff>
      <xdr:row>13</xdr:row>
      <xdr:rowOff>31750</xdr:rowOff>
    </xdr:to>
    <xdr:sp macro="" textlink="">
      <xdr:nvSpPr>
        <xdr:cNvPr id="2" name="テキスト ボックス 1">
          <a:extLst>
            <a:ext uri="{FF2B5EF4-FFF2-40B4-BE49-F238E27FC236}">
              <a16:creationId xmlns:a16="http://schemas.microsoft.com/office/drawing/2014/main" id="{99461764-6456-4870-866E-90701575F515}"/>
            </a:ext>
          </a:extLst>
        </xdr:cNvPr>
        <xdr:cNvSpPr txBox="1"/>
      </xdr:nvSpPr>
      <xdr:spPr>
        <a:xfrm>
          <a:off x="7683500" y="2381250"/>
          <a:ext cx="3698875" cy="1936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貴院にて名簿をお持ちの場合、そちらを添付していただいてもかまいません。</a:t>
          </a:r>
          <a:endParaRPr kumimoji="1" lang="en-US" altLang="ja-JP" sz="1600"/>
        </a:p>
        <a:p>
          <a:r>
            <a:rPr kumimoji="1" lang="ja-JP" altLang="en-US" sz="1600"/>
            <a:t>その場合は、各項目（担当の別、役職、氏名、経験年数）の記載漏れがないようご注意ください。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47937</xdr:colOff>
      <xdr:row>26</xdr:row>
      <xdr:rowOff>153147</xdr:rowOff>
    </xdr:from>
    <xdr:to>
      <xdr:col>12</xdr:col>
      <xdr:colOff>645583</xdr:colOff>
      <xdr:row>30</xdr:row>
      <xdr:rowOff>63499</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4746937" y="6037480"/>
          <a:ext cx="6788896" cy="841686"/>
        </a:xfrm>
        <a:prstGeom prst="leftArrowCallout">
          <a:avLst>
            <a:gd name="adj1" fmla="val 25000"/>
            <a:gd name="adj2" fmla="val 25000"/>
            <a:gd name="adj3" fmla="val 25000"/>
            <a:gd name="adj4" fmla="val 84519"/>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600"/>
            <a:t>ご記入をお願いします。（日付は１号様式と合わせてください。）</a:t>
          </a:r>
          <a:endParaRPr kumimoji="1" lang="en-US" altLang="ja-JP" sz="1600"/>
        </a:p>
        <a:p>
          <a:r>
            <a:rPr kumimoji="1" lang="ja-JP" altLang="en-US" sz="1600"/>
            <a:t>ご押印不要です。</a:t>
          </a:r>
        </a:p>
      </xdr:txBody>
    </xdr:sp>
    <xdr:clientData/>
  </xdr:twoCellAnchor>
  <xdr:twoCellAnchor>
    <xdr:from>
      <xdr:col>3</xdr:col>
      <xdr:colOff>98986</xdr:colOff>
      <xdr:row>6</xdr:row>
      <xdr:rowOff>201083</xdr:rowOff>
    </xdr:from>
    <xdr:to>
      <xdr:col>10</xdr:col>
      <xdr:colOff>645582</xdr:colOff>
      <xdr:row>11</xdr:row>
      <xdr:rowOff>31751</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4797986" y="1746250"/>
          <a:ext cx="5362013" cy="899584"/>
        </a:xfrm>
        <a:prstGeom prst="leftArrowCallout">
          <a:avLst>
            <a:gd name="adj1" fmla="val 25000"/>
            <a:gd name="adj2" fmla="val 25000"/>
            <a:gd name="adj3" fmla="val 25000"/>
            <a:gd name="adj4" fmla="val 84519"/>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600"/>
            <a:t>収入額と支出額が合致するようにしてください。</a:t>
          </a:r>
        </a:p>
      </xdr:txBody>
    </xdr:sp>
    <xdr:clientData/>
  </xdr:twoCellAnchor>
  <xdr:twoCellAnchor>
    <xdr:from>
      <xdr:col>3</xdr:col>
      <xdr:colOff>33619</xdr:colOff>
      <xdr:row>14</xdr:row>
      <xdr:rowOff>0</xdr:rowOff>
    </xdr:from>
    <xdr:to>
      <xdr:col>11</xdr:col>
      <xdr:colOff>649941</xdr:colOff>
      <xdr:row>24</xdr:row>
      <xdr:rowOff>44824</xdr:rowOff>
    </xdr:to>
    <xdr:sp macro="" textlink="">
      <xdr:nvSpPr>
        <xdr:cNvPr id="5" name="テキスト ボックス 4">
          <a:extLst>
            <a:ext uri="{FF2B5EF4-FFF2-40B4-BE49-F238E27FC236}">
              <a16:creationId xmlns:a16="http://schemas.microsoft.com/office/drawing/2014/main" id="{B2B5FE3D-B87E-4EBB-B24F-CA3816BE5B8D}"/>
            </a:ext>
          </a:extLst>
        </xdr:cNvPr>
        <xdr:cNvSpPr txBox="1"/>
      </xdr:nvSpPr>
      <xdr:spPr>
        <a:xfrm>
          <a:off x="4728884" y="3361765"/>
          <a:ext cx="6084792" cy="2274794"/>
        </a:xfrm>
        <a:prstGeom prst="leftArrowCallout">
          <a:avLst>
            <a:gd name="adj1" fmla="val 16133"/>
            <a:gd name="adj2" fmla="val 18596"/>
            <a:gd name="adj3" fmla="val 19581"/>
            <a:gd name="adj4" fmla="val 84519"/>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600"/>
            <a:t>支出区分および金額は、第３－１号様式に合わせてください。</a:t>
          </a:r>
          <a:endParaRPr kumimoji="1" lang="en-US" altLang="ja-JP" sz="1600"/>
        </a:p>
        <a:p>
          <a:r>
            <a:rPr kumimoji="1" lang="ja-JP" altLang="en-US" sz="1600"/>
            <a:t>小区分でなく、大区分ごとにご記入いただいてかまいません。</a:t>
          </a:r>
          <a:endParaRPr kumimoji="1" lang="en-US" altLang="ja-JP" sz="1600"/>
        </a:p>
        <a:p>
          <a:r>
            <a:rPr kumimoji="1" lang="ja-JP" altLang="en-US" sz="1600"/>
            <a:t>（例）需用費の場合、「消耗品費」「印刷製本費」などの区分ごとではなく、「需用費」まとめてのご記載でかまいません。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pageSetUpPr fitToPage="1"/>
  </sheetPr>
  <dimension ref="A1:U43"/>
  <sheetViews>
    <sheetView showGridLines="0" view="pageBreakPreview" zoomScale="80" zoomScaleNormal="75" zoomScaleSheetLayoutView="80" workbookViewId="0">
      <selection activeCell="B11" sqref="B11"/>
    </sheetView>
  </sheetViews>
  <sheetFormatPr defaultColWidth="9" defaultRowHeight="11.25" x14ac:dyDescent="0.15"/>
  <cols>
    <col min="1" max="1" width="15.625" style="85" customWidth="1"/>
    <col min="2" max="2" width="18.875" style="85" customWidth="1"/>
    <col min="3" max="3" width="8.75" style="85" customWidth="1"/>
    <col min="4" max="4" width="13.25" style="85" customWidth="1"/>
    <col min="5" max="5" width="9.875" style="85" customWidth="1"/>
    <col min="6" max="7" width="13.25" style="85" customWidth="1"/>
    <col min="8" max="8" width="8.625" style="85" bestFit="1" customWidth="1"/>
    <col min="9" max="10" width="11.5" style="85" customWidth="1"/>
    <col min="11" max="11" width="8.375" style="85" customWidth="1"/>
    <col min="12" max="12" width="9.5" style="85" customWidth="1"/>
    <col min="13" max="13" width="10.625" style="85" customWidth="1"/>
    <col min="14" max="17" width="13.25" style="85" customWidth="1"/>
    <col min="18" max="18" width="14.625" style="85" customWidth="1"/>
    <col min="19" max="19" width="3.25" style="85" customWidth="1"/>
    <col min="20" max="16384" width="9" style="85"/>
  </cols>
  <sheetData>
    <row r="1" spans="1:21" ht="14.25" customHeight="1" x14ac:dyDescent="0.15">
      <c r="A1" s="182" t="s">
        <v>262</v>
      </c>
      <c r="R1" s="86"/>
    </row>
    <row r="2" spans="1:21" s="1" customFormat="1" ht="34.5" customHeight="1" x14ac:dyDescent="0.2">
      <c r="A2" s="262" t="s">
        <v>263</v>
      </c>
      <c r="B2" s="262"/>
      <c r="C2" s="262"/>
      <c r="D2" s="262"/>
      <c r="E2" s="262"/>
      <c r="F2" s="262"/>
      <c r="G2" s="262"/>
      <c r="H2" s="262"/>
      <c r="I2" s="262"/>
      <c r="J2" s="262"/>
      <c r="K2" s="262"/>
      <c r="L2" s="262"/>
      <c r="M2" s="262"/>
      <c r="N2" s="262"/>
      <c r="O2" s="262"/>
      <c r="P2" s="262"/>
      <c r="Q2" s="262"/>
      <c r="R2" s="262"/>
      <c r="S2" s="124"/>
      <c r="T2" s="124"/>
      <c r="U2" s="124"/>
    </row>
    <row r="3" spans="1:21" ht="14.25" customHeight="1" x14ac:dyDescent="0.15">
      <c r="R3" s="86"/>
    </row>
    <row r="4" spans="1:21" ht="14.25" customHeight="1" x14ac:dyDescent="0.15">
      <c r="O4" s="263"/>
      <c r="P4" s="263"/>
      <c r="Q4" s="263"/>
      <c r="R4" s="263"/>
    </row>
    <row r="5" spans="1:21" ht="14.25" customHeight="1" x14ac:dyDescent="0.15">
      <c r="O5" s="264"/>
      <c r="P5" s="264"/>
      <c r="Q5" s="264"/>
      <c r="R5" s="264"/>
    </row>
    <row r="6" spans="1:21" ht="28.5" customHeight="1" x14ac:dyDescent="0.15">
      <c r="A6" s="89"/>
      <c r="B6" s="90"/>
      <c r="C6" s="89"/>
      <c r="D6" s="91"/>
      <c r="E6" s="91"/>
      <c r="F6" s="91"/>
      <c r="G6" s="91"/>
      <c r="H6" s="265" t="s">
        <v>36</v>
      </c>
      <c r="I6" s="266"/>
      <c r="J6" s="266"/>
      <c r="K6" s="266"/>
      <c r="L6" s="266"/>
      <c r="M6" s="266"/>
      <c r="N6" s="267"/>
      <c r="O6" s="91"/>
      <c r="P6" s="91"/>
      <c r="Q6" s="91"/>
      <c r="R6" s="89"/>
    </row>
    <row r="7" spans="1:21" ht="28.5" customHeight="1" x14ac:dyDescent="0.15">
      <c r="A7" s="259" t="s">
        <v>39</v>
      </c>
      <c r="B7" s="269" t="s">
        <v>40</v>
      </c>
      <c r="C7" s="261" t="s">
        <v>41</v>
      </c>
      <c r="D7" s="268" t="s">
        <v>2</v>
      </c>
      <c r="E7" s="275" t="s">
        <v>245</v>
      </c>
      <c r="F7" s="268" t="s">
        <v>3</v>
      </c>
      <c r="G7" s="257" t="s">
        <v>246</v>
      </c>
      <c r="H7" s="259" t="s">
        <v>247</v>
      </c>
      <c r="I7" s="100" t="s">
        <v>248</v>
      </c>
      <c r="J7" s="103" t="s">
        <v>75</v>
      </c>
      <c r="K7" s="270" t="s">
        <v>249</v>
      </c>
      <c r="L7" s="271"/>
      <c r="M7" s="272"/>
      <c r="N7" s="273" t="s">
        <v>15</v>
      </c>
      <c r="O7" s="259" t="s">
        <v>4</v>
      </c>
      <c r="P7" s="259" t="s">
        <v>42</v>
      </c>
      <c r="Q7" s="259" t="s">
        <v>322</v>
      </c>
      <c r="R7" s="260" t="s">
        <v>5</v>
      </c>
    </row>
    <row r="8" spans="1:21" ht="28.5" customHeight="1" x14ac:dyDescent="0.15">
      <c r="A8" s="259"/>
      <c r="B8" s="269"/>
      <c r="C8" s="261"/>
      <c r="D8" s="268"/>
      <c r="E8" s="275"/>
      <c r="F8" s="268"/>
      <c r="G8" s="258"/>
      <c r="H8" s="259"/>
      <c r="I8" s="101" t="s">
        <v>45</v>
      </c>
      <c r="J8" s="101" t="s">
        <v>45</v>
      </c>
      <c r="K8" s="102" t="s">
        <v>46</v>
      </c>
      <c r="L8" s="102" t="s">
        <v>47</v>
      </c>
      <c r="M8" s="101" t="s">
        <v>45</v>
      </c>
      <c r="N8" s="274"/>
      <c r="O8" s="259"/>
      <c r="P8" s="259"/>
      <c r="Q8" s="259"/>
      <c r="R8" s="260"/>
    </row>
    <row r="9" spans="1:21" s="95" customFormat="1" ht="28.5" customHeight="1" x14ac:dyDescent="0.15">
      <c r="A9" s="92"/>
      <c r="B9" s="92"/>
      <c r="C9" s="92"/>
      <c r="D9" s="93" t="s">
        <v>6</v>
      </c>
      <c r="E9" s="93" t="s">
        <v>7</v>
      </c>
      <c r="F9" s="94" t="s">
        <v>8</v>
      </c>
      <c r="G9" s="93" t="s">
        <v>9</v>
      </c>
      <c r="H9" s="94"/>
      <c r="I9" s="94"/>
      <c r="J9" s="94"/>
      <c r="K9" s="94"/>
      <c r="L9" s="94"/>
      <c r="M9" s="94"/>
      <c r="N9" s="94" t="s">
        <v>242</v>
      </c>
      <c r="O9" s="94" t="s">
        <v>10</v>
      </c>
      <c r="P9" s="94" t="s">
        <v>11</v>
      </c>
      <c r="Q9" s="94" t="s">
        <v>300</v>
      </c>
      <c r="R9" s="94"/>
    </row>
    <row r="10" spans="1:21" ht="23.25" customHeight="1" thickBot="1" x14ac:dyDescent="0.2">
      <c r="A10" s="90"/>
      <c r="B10" s="97"/>
      <c r="C10" s="97"/>
      <c r="D10" s="98" t="s">
        <v>12</v>
      </c>
      <c r="E10" s="98" t="s">
        <v>12</v>
      </c>
      <c r="F10" s="98" t="s">
        <v>12</v>
      </c>
      <c r="G10" s="98" t="s">
        <v>12</v>
      </c>
      <c r="H10" s="98" t="s">
        <v>51</v>
      </c>
      <c r="I10" s="98" t="s">
        <v>12</v>
      </c>
      <c r="J10" s="98" t="s">
        <v>12</v>
      </c>
      <c r="K10" s="98" t="s">
        <v>52</v>
      </c>
      <c r="L10" s="98" t="s">
        <v>51</v>
      </c>
      <c r="M10" s="98" t="s">
        <v>13</v>
      </c>
      <c r="N10" s="98" t="s">
        <v>13</v>
      </c>
      <c r="O10" s="98" t="s">
        <v>12</v>
      </c>
      <c r="P10" s="98" t="s">
        <v>12</v>
      </c>
      <c r="Q10" s="98" t="s">
        <v>12</v>
      </c>
      <c r="R10" s="255"/>
    </row>
    <row r="11" spans="1:21" s="95" customFormat="1" ht="135.75" customHeight="1" thickBot="1" x14ac:dyDescent="0.2">
      <c r="A11" s="217"/>
      <c r="B11" s="217"/>
      <c r="C11" s="217"/>
      <c r="D11" s="193">
        <f>'第3-1号様式'!F84</f>
        <v>0</v>
      </c>
      <c r="E11" s="218"/>
      <c r="F11" s="192">
        <f>D11-E11</f>
        <v>0</v>
      </c>
      <c r="G11" s="194">
        <f>'第3-1号様式'!F84</f>
        <v>0</v>
      </c>
      <c r="H11" s="218"/>
      <c r="I11" s="218"/>
      <c r="J11" s="195">
        <f>ROUNDDOWN(IF(H11&gt;20,20,H11)/5,0)*215000</f>
        <v>0</v>
      </c>
      <c r="K11" s="218"/>
      <c r="L11" s="192">
        <f>IF(ROUNDDOWN(K11/40,0)&gt;30,30,ROUNDDOWN(K11/40,0))</f>
        <v>0</v>
      </c>
      <c r="M11" s="184">
        <f>IF(L11&lt;1,0,IF((1&lt;=L11)*OR(L11&lt;=4),113000,IF((5&lt;=L11)*OR(L11&lt;=9),226000,IF((10&lt;=L11)*OR(L11&lt;=14),566000,IF((15&lt;=L11)*OR(L11&lt;=19),849000,1132000+(L11-20)*45000)))))</f>
        <v>0</v>
      </c>
      <c r="N11" s="184">
        <f>I11+J11+M11</f>
        <v>0</v>
      </c>
      <c r="O11" s="184">
        <f>MIN(G11,N11)</f>
        <v>0</v>
      </c>
      <c r="P11" s="184">
        <f>MIN(F11,O11)</f>
        <v>0</v>
      </c>
      <c r="Q11" s="184">
        <f>ROUNDDOWN(P11/2,-3)</f>
        <v>0</v>
      </c>
      <c r="R11" s="256"/>
    </row>
    <row r="12" spans="1:21" s="152" customFormat="1" ht="23.25" customHeight="1" x14ac:dyDescent="0.15">
      <c r="A12" s="150"/>
      <c r="B12" s="151"/>
      <c r="C12" s="151"/>
      <c r="D12" s="151"/>
      <c r="F12" s="153"/>
      <c r="G12" s="153"/>
      <c r="H12" s="153"/>
      <c r="I12" s="153"/>
      <c r="J12" s="153"/>
      <c r="K12" s="153"/>
      <c r="L12" s="153"/>
      <c r="M12" s="153"/>
      <c r="N12" s="153"/>
      <c r="O12" s="153"/>
      <c r="P12" s="153"/>
      <c r="Q12" s="153"/>
      <c r="R12" s="154"/>
    </row>
    <row r="13" spans="1:21" s="174" customFormat="1" ht="23.25" customHeight="1" x14ac:dyDescent="0.15">
      <c r="A13" s="173"/>
      <c r="B13" s="151" t="s">
        <v>321</v>
      </c>
      <c r="C13" s="151"/>
      <c r="D13" s="151"/>
      <c r="F13" s="175"/>
      <c r="G13" s="175"/>
      <c r="H13" s="175"/>
      <c r="I13" s="175"/>
      <c r="J13" s="175"/>
      <c r="K13" s="175"/>
      <c r="L13" s="175"/>
      <c r="M13" s="175"/>
      <c r="N13" s="175"/>
      <c r="O13" s="175"/>
      <c r="P13" s="175"/>
      <c r="Q13" s="175"/>
      <c r="R13" s="151"/>
    </row>
    <row r="14" spans="1:21" s="176" customFormat="1" ht="23.25" customHeight="1" x14ac:dyDescent="0.15">
      <c r="A14" s="174"/>
      <c r="B14" s="155" t="s">
        <v>65</v>
      </c>
      <c r="C14" s="155"/>
      <c r="D14" s="155"/>
    </row>
    <row r="15" spans="1:21" s="178" customFormat="1" ht="23.25" customHeight="1" x14ac:dyDescent="0.15">
      <c r="A15" s="174"/>
      <c r="B15" s="177" t="s">
        <v>298</v>
      </c>
      <c r="C15" s="177"/>
      <c r="D15" s="177"/>
      <c r="E15" s="174"/>
      <c r="F15" s="174"/>
      <c r="G15" s="174"/>
      <c r="H15" s="174"/>
      <c r="I15" s="174"/>
      <c r="J15" s="174"/>
      <c r="K15" s="174"/>
      <c r="L15" s="174"/>
      <c r="M15" s="174"/>
      <c r="N15" s="174"/>
      <c r="O15" s="174"/>
      <c r="P15" s="174"/>
      <c r="Q15" s="174"/>
      <c r="R15" s="174"/>
      <c r="S15" s="174"/>
    </row>
    <row r="16" spans="1:21" s="178" customFormat="1" ht="23.25" customHeight="1" x14ac:dyDescent="0.15">
      <c r="A16" s="174"/>
      <c r="B16" s="177" t="s">
        <v>301</v>
      </c>
      <c r="C16" s="177"/>
      <c r="D16" s="177"/>
      <c r="E16" s="174"/>
      <c r="F16" s="174"/>
      <c r="G16" s="174"/>
      <c r="H16" s="174"/>
      <c r="I16" s="174"/>
      <c r="J16" s="174"/>
      <c r="K16" s="174"/>
      <c r="L16" s="174"/>
      <c r="M16" s="174"/>
      <c r="N16" s="174"/>
      <c r="O16" s="174"/>
      <c r="P16" s="174"/>
      <c r="Q16" s="174"/>
      <c r="R16" s="174"/>
      <c r="S16" s="174"/>
    </row>
    <row r="17" spans="1:19" s="178" customFormat="1" ht="23.25" customHeight="1" x14ac:dyDescent="0.15">
      <c r="A17" s="174"/>
      <c r="B17" s="179" t="s">
        <v>293</v>
      </c>
      <c r="C17" s="179"/>
      <c r="D17" s="179"/>
      <c r="E17" s="174"/>
      <c r="F17" s="174"/>
      <c r="G17" s="174"/>
      <c r="H17" s="174"/>
      <c r="I17" s="174"/>
      <c r="J17" s="174"/>
      <c r="K17" s="174"/>
      <c r="L17" s="174"/>
      <c r="M17" s="174"/>
      <c r="N17" s="174"/>
      <c r="O17" s="174"/>
      <c r="P17" s="174"/>
      <c r="Q17" s="174"/>
      <c r="R17" s="174"/>
      <c r="S17" s="174"/>
    </row>
    <row r="18" spans="1:19" s="178" customFormat="1" ht="23.25" customHeight="1" x14ac:dyDescent="0.15">
      <c r="A18" s="174"/>
      <c r="B18" s="177" t="s">
        <v>296</v>
      </c>
      <c r="C18" s="177"/>
      <c r="D18" s="177"/>
      <c r="E18" s="174"/>
      <c r="F18" s="174"/>
      <c r="G18" s="174"/>
      <c r="H18" s="174"/>
      <c r="I18" s="174"/>
      <c r="J18" s="174"/>
      <c r="K18" s="174"/>
      <c r="L18" s="174"/>
      <c r="M18" s="174"/>
      <c r="N18" s="174"/>
      <c r="O18" s="174"/>
      <c r="P18" s="174"/>
      <c r="Q18" s="174"/>
      <c r="R18" s="174"/>
      <c r="S18" s="174"/>
    </row>
    <row r="19" spans="1:19" s="178" customFormat="1" ht="23.25" customHeight="1" x14ac:dyDescent="0.15">
      <c r="A19" s="174"/>
      <c r="B19" s="177" t="s">
        <v>297</v>
      </c>
      <c r="C19" s="177"/>
      <c r="D19" s="177"/>
      <c r="E19" s="174"/>
      <c r="F19" s="174"/>
      <c r="G19" s="174"/>
      <c r="H19" s="174"/>
      <c r="I19" s="174"/>
      <c r="J19" s="174"/>
      <c r="K19" s="174"/>
      <c r="L19" s="174"/>
      <c r="M19" s="174"/>
      <c r="N19" s="174"/>
      <c r="O19" s="174"/>
      <c r="P19" s="174"/>
      <c r="Q19" s="174"/>
      <c r="R19" s="174"/>
      <c r="S19" s="174"/>
    </row>
    <row r="20" spans="1:19" s="176" customFormat="1" ht="23.25" customHeight="1" x14ac:dyDescent="0.15">
      <c r="A20" s="174"/>
      <c r="B20" s="180" t="s">
        <v>333</v>
      </c>
      <c r="C20" s="180"/>
      <c r="D20" s="180"/>
      <c r="S20" s="174"/>
    </row>
    <row r="21" spans="1:19" s="176" customFormat="1" ht="23.25" customHeight="1" x14ac:dyDescent="0.15">
      <c r="A21" s="174"/>
      <c r="B21" s="180" t="s">
        <v>299</v>
      </c>
      <c r="C21" s="180"/>
      <c r="D21" s="180"/>
      <c r="S21" s="174"/>
    </row>
    <row r="22" spans="1:19" s="176" customFormat="1" ht="23.25" customHeight="1" x14ac:dyDescent="0.15">
      <c r="A22" s="181"/>
      <c r="B22" s="180" t="s">
        <v>328</v>
      </c>
      <c r="C22" s="180"/>
      <c r="D22" s="180"/>
    </row>
    <row r="23" spans="1:19" s="176" customFormat="1" ht="23.25" customHeight="1" x14ac:dyDescent="0.15">
      <c r="A23" s="181"/>
      <c r="B23" s="180" t="s">
        <v>329</v>
      </c>
      <c r="C23" s="180"/>
      <c r="D23" s="180"/>
    </row>
    <row r="24" spans="1:19" s="176" customFormat="1" ht="23.25" customHeight="1" x14ac:dyDescent="0.15">
      <c r="A24" s="181"/>
      <c r="B24" s="180" t="s">
        <v>302</v>
      </c>
      <c r="C24" s="180"/>
      <c r="D24" s="180"/>
    </row>
    <row r="26" spans="1:19" x14ac:dyDescent="0.15">
      <c r="B26" s="87" t="s">
        <v>32</v>
      </c>
      <c r="C26" s="88" t="s">
        <v>33</v>
      </c>
    </row>
    <row r="27" spans="1:19" x14ac:dyDescent="0.15">
      <c r="B27" s="87" t="s">
        <v>34</v>
      </c>
      <c r="C27" s="88" t="s">
        <v>35</v>
      </c>
    </row>
    <row r="28" spans="1:19" x14ac:dyDescent="0.15">
      <c r="B28" s="87" t="s">
        <v>37</v>
      </c>
      <c r="C28" s="88" t="s">
        <v>38</v>
      </c>
    </row>
    <row r="29" spans="1:19" x14ac:dyDescent="0.15">
      <c r="B29" s="87" t="s">
        <v>43</v>
      </c>
      <c r="C29" s="88" t="s">
        <v>44</v>
      </c>
    </row>
    <row r="30" spans="1:19" x14ac:dyDescent="0.15">
      <c r="B30" s="87" t="s">
        <v>48</v>
      </c>
      <c r="C30" s="88" t="s">
        <v>49</v>
      </c>
    </row>
    <row r="31" spans="1:19" x14ac:dyDescent="0.15">
      <c r="B31" s="95"/>
      <c r="C31" s="96" t="s">
        <v>50</v>
      </c>
    </row>
    <row r="32" spans="1:19" x14ac:dyDescent="0.15">
      <c r="C32" s="88" t="s">
        <v>53</v>
      </c>
    </row>
    <row r="33" spans="3:3" x14ac:dyDescent="0.15">
      <c r="C33" s="96" t="s">
        <v>54</v>
      </c>
    </row>
    <row r="34" spans="3:3" x14ac:dyDescent="0.15">
      <c r="C34" s="88" t="s">
        <v>55</v>
      </c>
    </row>
    <row r="35" spans="3:3" x14ac:dyDescent="0.15">
      <c r="C35" s="88" t="s">
        <v>56</v>
      </c>
    </row>
    <row r="36" spans="3:3" x14ac:dyDescent="0.15">
      <c r="C36" s="88" t="s">
        <v>57</v>
      </c>
    </row>
    <row r="37" spans="3:3" x14ac:dyDescent="0.15">
      <c r="C37" s="88" t="s">
        <v>58</v>
      </c>
    </row>
    <row r="38" spans="3:3" x14ac:dyDescent="0.15">
      <c r="C38" s="88" t="s">
        <v>59</v>
      </c>
    </row>
    <row r="39" spans="3:3" x14ac:dyDescent="0.15">
      <c r="C39" s="88" t="s">
        <v>60</v>
      </c>
    </row>
    <row r="40" spans="3:3" x14ac:dyDescent="0.15">
      <c r="C40" s="88" t="s">
        <v>61</v>
      </c>
    </row>
    <row r="41" spans="3:3" x14ac:dyDescent="0.15">
      <c r="C41" s="88" t="s">
        <v>62</v>
      </c>
    </row>
    <row r="42" spans="3:3" x14ac:dyDescent="0.15">
      <c r="C42" s="88" t="s">
        <v>63</v>
      </c>
    </row>
    <row r="43" spans="3:3" x14ac:dyDescent="0.15">
      <c r="C43" s="88" t="s">
        <v>64</v>
      </c>
    </row>
  </sheetData>
  <mergeCells count="19">
    <mergeCell ref="A2:R2"/>
    <mergeCell ref="O4:R4"/>
    <mergeCell ref="O5:R5"/>
    <mergeCell ref="H6:N6"/>
    <mergeCell ref="A7:A8"/>
    <mergeCell ref="D7:D8"/>
    <mergeCell ref="P7:P8"/>
    <mergeCell ref="F7:F8"/>
    <mergeCell ref="Q7:Q8"/>
    <mergeCell ref="B7:B8"/>
    <mergeCell ref="K7:M7"/>
    <mergeCell ref="N7:N8"/>
    <mergeCell ref="O7:O8"/>
    <mergeCell ref="E7:E8"/>
    <mergeCell ref="R10:R11"/>
    <mergeCell ref="G7:G8"/>
    <mergeCell ref="H7:H8"/>
    <mergeCell ref="R7:R8"/>
    <mergeCell ref="C7:C8"/>
  </mergeCells>
  <phoneticPr fontId="5"/>
  <dataValidations count="3">
    <dataValidation type="whole" operator="greaterThan" allowBlank="1" showInputMessage="1" showErrorMessage="1" sqref="H11" xr:uid="{00000000-0002-0000-0000-000000000000}">
      <formula1>0</formula1>
    </dataValidation>
    <dataValidation type="list" allowBlank="1" showInputMessage="1" showErrorMessage="1" sqref="C11" xr:uid="{00000000-0002-0000-0000-000001000000}">
      <formula1>$C$26:$C$43</formula1>
    </dataValidation>
    <dataValidation type="list" allowBlank="1" showInputMessage="1" showErrorMessage="1" sqref="A11" xr:uid="{00000000-0002-0000-0000-000002000000}">
      <formula1>$B$26:$B$30</formula1>
    </dataValidation>
  </dataValidations>
  <printOptions horizontalCentered="1"/>
  <pageMargins left="0.55118110236220474" right="0.39370078740157483" top="0.86614173228346458" bottom="0.31496062992125984" header="0.51181102362204722" footer="0.27559055118110237"/>
  <pageSetup paperSize="9" scale="52"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2:O87"/>
  <sheetViews>
    <sheetView view="pageBreakPreview" topLeftCell="A64" zoomScale="85" zoomScaleNormal="100" zoomScaleSheetLayoutView="85" workbookViewId="0">
      <selection activeCell="A39" sqref="A39"/>
    </sheetView>
  </sheetViews>
  <sheetFormatPr defaultColWidth="9" defaultRowHeight="13.5" x14ac:dyDescent="0.15"/>
  <cols>
    <col min="1" max="1" width="1.875" style="1" customWidth="1"/>
    <col min="2" max="3" width="2.125" style="1" customWidth="1"/>
    <col min="4" max="4" width="22.625" style="1" customWidth="1"/>
    <col min="5" max="5" width="2.125" style="1" customWidth="1"/>
    <col min="6" max="6" width="25.125" style="185" customWidth="1"/>
    <col min="7" max="7" width="60.125" style="1" customWidth="1"/>
    <col min="8" max="12" width="9" style="1"/>
    <col min="13" max="13" width="16.875" style="1" bestFit="1" customWidth="1"/>
    <col min="14" max="14" width="9" style="1"/>
    <col min="15" max="15" width="13.125" style="1" bestFit="1" customWidth="1"/>
    <col min="16" max="16384" width="9" style="1"/>
  </cols>
  <sheetData>
    <row r="2" spans="1:7" x14ac:dyDescent="0.15">
      <c r="A2" s="1" t="s">
        <v>264</v>
      </c>
      <c r="G2" s="3" t="s">
        <v>66</v>
      </c>
    </row>
    <row r="3" spans="1:7" ht="12" customHeight="1" x14ac:dyDescent="0.15">
      <c r="G3" s="4"/>
    </row>
    <row r="4" spans="1:7" s="5" customFormat="1" ht="19.5" customHeight="1" x14ac:dyDescent="0.15">
      <c r="F4" s="243" t="s">
        <v>353</v>
      </c>
      <c r="G4" s="245">
        <f>'第2-1号様式'!B11</f>
        <v>0</v>
      </c>
    </row>
    <row r="5" spans="1:7" s="6" customFormat="1" ht="25.5" customHeight="1" x14ac:dyDescent="0.15">
      <c r="B5" s="280" t="s">
        <v>16</v>
      </c>
      <c r="C5" s="280"/>
      <c r="D5" s="280"/>
      <c r="E5" s="280"/>
      <c r="F5" s="280"/>
      <c r="G5" s="280"/>
    </row>
    <row r="6" spans="1:7" s="5" customFormat="1" ht="23.25" customHeight="1" x14ac:dyDescent="0.15">
      <c r="B6" s="7"/>
      <c r="C6" s="278" t="s">
        <v>1</v>
      </c>
      <c r="D6" s="278"/>
      <c r="E6" s="8"/>
      <c r="F6" s="187" t="s">
        <v>17</v>
      </c>
      <c r="G6" s="9" t="s">
        <v>18</v>
      </c>
    </row>
    <row r="7" spans="1:7" s="5" customFormat="1" ht="18" customHeight="1" x14ac:dyDescent="0.15">
      <c r="B7" s="10"/>
      <c r="C7" s="11"/>
      <c r="D7" s="12"/>
      <c r="E7" s="13"/>
      <c r="F7" s="188" t="s">
        <v>19</v>
      </c>
      <c r="G7" s="14"/>
    </row>
    <row r="8" spans="1:7" s="5" customFormat="1" ht="17.45" customHeight="1" thickBot="1" x14ac:dyDescent="0.2">
      <c r="B8" s="15" t="s">
        <v>67</v>
      </c>
      <c r="C8" s="16"/>
      <c r="D8" s="17"/>
      <c r="E8" s="18"/>
      <c r="F8" s="189"/>
      <c r="G8" s="19"/>
    </row>
    <row r="9" spans="1:7" s="5" customFormat="1" ht="17.45" customHeight="1" thickBot="1" x14ac:dyDescent="0.2">
      <c r="B9" s="199"/>
      <c r="C9" s="279" t="s">
        <v>20</v>
      </c>
      <c r="D9" s="279"/>
      <c r="E9" s="201"/>
      <c r="F9" s="219"/>
      <c r="G9" s="18"/>
    </row>
    <row r="10" spans="1:7" s="5" customFormat="1" ht="12.75" customHeight="1" x14ac:dyDescent="0.15">
      <c r="B10" s="15"/>
      <c r="C10" s="16"/>
      <c r="D10" s="17"/>
      <c r="E10" s="18"/>
      <c r="F10" s="191"/>
      <c r="G10" s="19"/>
    </row>
    <row r="11" spans="1:7" s="5" customFormat="1" ht="17.45" customHeight="1" x14ac:dyDescent="0.15">
      <c r="B11" s="199"/>
      <c r="C11" s="279" t="s">
        <v>68</v>
      </c>
      <c r="D11" s="279"/>
      <c r="E11" s="200"/>
      <c r="F11" s="196">
        <f>SUM(F13,F15,F17)</f>
        <v>0</v>
      </c>
      <c r="G11" s="19"/>
    </row>
    <row r="12" spans="1:7" s="5" customFormat="1" ht="12.75" customHeight="1" thickBot="1" x14ac:dyDescent="0.2">
      <c r="B12" s="15"/>
      <c r="C12" s="16"/>
      <c r="D12" s="17"/>
      <c r="E12" s="18"/>
      <c r="F12" s="191"/>
      <c r="G12" s="19"/>
    </row>
    <row r="13" spans="1:7" s="5" customFormat="1" ht="17.45" customHeight="1" thickBot="1" x14ac:dyDescent="0.2">
      <c r="B13" s="15"/>
      <c r="C13" s="16"/>
      <c r="D13" s="17" t="s">
        <v>69</v>
      </c>
      <c r="E13" s="16"/>
      <c r="F13" s="219"/>
      <c r="G13" s="18"/>
    </row>
    <row r="14" spans="1:7" s="5" customFormat="1" ht="12.75" customHeight="1" thickBot="1" x14ac:dyDescent="0.2">
      <c r="B14" s="15"/>
      <c r="C14" s="16"/>
      <c r="D14" s="17"/>
      <c r="E14" s="18"/>
      <c r="F14" s="191"/>
      <c r="G14" s="19"/>
    </row>
    <row r="15" spans="1:7" s="5" customFormat="1" ht="17.45" customHeight="1" thickBot="1" x14ac:dyDescent="0.2">
      <c r="B15" s="15"/>
      <c r="C15" s="16"/>
      <c r="D15" s="17" t="s">
        <v>70</v>
      </c>
      <c r="E15" s="16"/>
      <c r="F15" s="219"/>
      <c r="G15" s="18"/>
    </row>
    <row r="16" spans="1:7" s="5" customFormat="1" ht="12.75" customHeight="1" thickBot="1" x14ac:dyDescent="0.2">
      <c r="B16" s="15"/>
      <c r="C16" s="16"/>
      <c r="D16" s="17"/>
      <c r="E16" s="18"/>
      <c r="F16" s="191"/>
      <c r="G16" s="19"/>
    </row>
    <row r="17" spans="2:7" s="5" customFormat="1" ht="17.45" customHeight="1" thickBot="1" x14ac:dyDescent="0.2">
      <c r="B17" s="15"/>
      <c r="C17" s="16"/>
      <c r="D17" s="17" t="s">
        <v>71</v>
      </c>
      <c r="E17" s="16"/>
      <c r="F17" s="219"/>
      <c r="G17" s="18"/>
    </row>
    <row r="18" spans="2:7" s="5" customFormat="1" ht="12.75" customHeight="1" thickBot="1" x14ac:dyDescent="0.2">
      <c r="B18" s="15"/>
      <c r="C18" s="16"/>
      <c r="D18" s="17"/>
      <c r="E18" s="18"/>
      <c r="F18" s="191"/>
      <c r="G18" s="19"/>
    </row>
    <row r="19" spans="2:7" s="5" customFormat="1" ht="17.45" customHeight="1" thickBot="1" x14ac:dyDescent="0.2">
      <c r="B19" s="199"/>
      <c r="C19" s="279" t="s">
        <v>31</v>
      </c>
      <c r="D19" s="279"/>
      <c r="E19" s="201"/>
      <c r="F19" s="219"/>
      <c r="G19" s="18"/>
    </row>
    <row r="20" spans="2:7" s="5" customFormat="1" ht="15" customHeight="1" thickBot="1" x14ac:dyDescent="0.2">
      <c r="B20" s="15"/>
      <c r="C20" s="16"/>
      <c r="D20" s="17"/>
      <c r="E20" s="18"/>
      <c r="F20" s="191"/>
      <c r="G20" s="19"/>
    </row>
    <row r="21" spans="2:7" s="5" customFormat="1" ht="17.45" customHeight="1" thickBot="1" x14ac:dyDescent="0.2">
      <c r="B21" s="199"/>
      <c r="C21" s="279" t="s">
        <v>72</v>
      </c>
      <c r="D21" s="279"/>
      <c r="E21" s="201"/>
      <c r="F21" s="219"/>
      <c r="G21" s="18"/>
    </row>
    <row r="22" spans="2:7" s="5" customFormat="1" ht="15" customHeight="1" x14ac:dyDescent="0.15">
      <c r="B22" s="15"/>
      <c r="C22" s="16"/>
      <c r="D22" s="20"/>
      <c r="E22" s="18"/>
      <c r="F22" s="191"/>
      <c r="G22" s="19"/>
    </row>
    <row r="23" spans="2:7" s="5" customFormat="1" ht="17.45" customHeight="1" x14ac:dyDescent="0.15">
      <c r="B23" s="199"/>
      <c r="C23" s="279" t="s">
        <v>21</v>
      </c>
      <c r="D23" s="279"/>
      <c r="E23" s="200"/>
      <c r="F23" s="196">
        <f>SUM(F25,F27,F29,F31)</f>
        <v>0</v>
      </c>
      <c r="G23" s="19"/>
    </row>
    <row r="24" spans="2:7" s="5" customFormat="1" ht="15" customHeight="1" thickBot="1" x14ac:dyDescent="0.2">
      <c r="B24" s="15"/>
      <c r="C24" s="16"/>
      <c r="D24" s="17"/>
      <c r="E24" s="18"/>
      <c r="F24" s="191"/>
      <c r="G24" s="19"/>
    </row>
    <row r="25" spans="2:7" s="5" customFormat="1" ht="17.45" customHeight="1" thickBot="1" x14ac:dyDescent="0.2">
      <c r="B25" s="15"/>
      <c r="C25" s="16"/>
      <c r="D25" s="17" t="s">
        <v>22</v>
      </c>
      <c r="E25" s="16"/>
      <c r="F25" s="219"/>
      <c r="G25" s="18"/>
    </row>
    <row r="26" spans="2:7" s="5" customFormat="1" ht="15" customHeight="1" thickBot="1" x14ac:dyDescent="0.2">
      <c r="B26" s="15"/>
      <c r="C26" s="16"/>
      <c r="E26" s="18"/>
      <c r="F26" s="191"/>
      <c r="G26" s="19"/>
    </row>
    <row r="27" spans="2:7" s="5" customFormat="1" ht="17.45" customHeight="1" thickBot="1" x14ac:dyDescent="0.2">
      <c r="B27" s="15"/>
      <c r="C27" s="16"/>
      <c r="D27" s="17" t="s">
        <v>23</v>
      </c>
      <c r="E27" s="16"/>
      <c r="F27" s="219"/>
      <c r="G27" s="18"/>
    </row>
    <row r="28" spans="2:7" s="5" customFormat="1" ht="15" customHeight="1" thickBot="1" x14ac:dyDescent="0.2">
      <c r="B28" s="15"/>
      <c r="C28" s="16"/>
      <c r="D28" s="17"/>
      <c r="E28" s="18"/>
      <c r="F28" s="191"/>
      <c r="G28" s="19"/>
    </row>
    <row r="29" spans="2:7" s="5" customFormat="1" ht="17.45" customHeight="1" thickBot="1" x14ac:dyDescent="0.2">
      <c r="B29" s="15"/>
      <c r="C29" s="16"/>
      <c r="D29" s="17" t="s">
        <v>24</v>
      </c>
      <c r="E29" s="16"/>
      <c r="F29" s="219"/>
      <c r="G29" s="18"/>
    </row>
    <row r="30" spans="2:7" s="5" customFormat="1" ht="15" customHeight="1" thickBot="1" x14ac:dyDescent="0.2">
      <c r="B30" s="15"/>
      <c r="C30" s="16"/>
      <c r="D30" s="17"/>
      <c r="E30" s="18"/>
      <c r="F30" s="191"/>
      <c r="G30" s="19"/>
    </row>
    <row r="31" spans="2:7" s="5" customFormat="1" ht="15" customHeight="1" thickBot="1" x14ac:dyDescent="0.2">
      <c r="B31" s="15"/>
      <c r="C31" s="16"/>
      <c r="D31" s="17" t="s">
        <v>73</v>
      </c>
      <c r="E31" s="16"/>
      <c r="F31" s="219"/>
      <c r="G31" s="18"/>
    </row>
    <row r="32" spans="2:7" s="5" customFormat="1" ht="15" customHeight="1" x14ac:dyDescent="0.15">
      <c r="B32" s="15"/>
      <c r="C32" s="16"/>
      <c r="D32" s="17"/>
      <c r="E32" s="18"/>
      <c r="F32" s="191"/>
      <c r="G32" s="19"/>
    </row>
    <row r="33" spans="2:7" s="5" customFormat="1" ht="17.25" customHeight="1" x14ac:dyDescent="0.15">
      <c r="B33" s="199"/>
      <c r="C33" s="279" t="s">
        <v>25</v>
      </c>
      <c r="D33" s="279"/>
      <c r="E33" s="200"/>
      <c r="F33" s="196">
        <f>SUM(F35,F37)</f>
        <v>0</v>
      </c>
      <c r="G33" s="19"/>
    </row>
    <row r="34" spans="2:7" s="5" customFormat="1" ht="17.25" customHeight="1" thickBot="1" x14ac:dyDescent="0.2">
      <c r="B34" s="15"/>
      <c r="C34" s="17"/>
      <c r="D34" s="17"/>
      <c r="E34" s="18"/>
      <c r="F34" s="191"/>
      <c r="G34" s="19"/>
    </row>
    <row r="35" spans="2:7" s="5" customFormat="1" ht="17.25" customHeight="1" thickBot="1" x14ac:dyDescent="0.2">
      <c r="B35" s="15"/>
      <c r="C35" s="17"/>
      <c r="D35" s="17" t="s">
        <v>26</v>
      </c>
      <c r="E35" s="16"/>
      <c r="F35" s="219"/>
      <c r="G35" s="18"/>
    </row>
    <row r="36" spans="2:7" s="5" customFormat="1" ht="17.25" customHeight="1" thickBot="1" x14ac:dyDescent="0.2">
      <c r="B36" s="15"/>
      <c r="C36" s="17"/>
      <c r="D36" s="17"/>
      <c r="E36" s="18"/>
      <c r="F36" s="191"/>
      <c r="G36" s="19"/>
    </row>
    <row r="37" spans="2:7" s="5" customFormat="1" ht="15" customHeight="1" thickBot="1" x14ac:dyDescent="0.2">
      <c r="B37" s="15"/>
      <c r="C37" s="16"/>
      <c r="D37" s="17" t="s">
        <v>27</v>
      </c>
      <c r="E37" s="16"/>
      <c r="F37" s="219"/>
      <c r="G37" s="18"/>
    </row>
    <row r="38" spans="2:7" s="5" customFormat="1" ht="15" customHeight="1" thickBot="1" x14ac:dyDescent="0.2">
      <c r="B38" s="15"/>
      <c r="C38" s="16"/>
      <c r="D38" s="17"/>
      <c r="E38" s="18"/>
      <c r="F38" s="191"/>
      <c r="G38" s="19"/>
    </row>
    <row r="39" spans="2:7" s="5" customFormat="1" ht="17.45" customHeight="1" thickBot="1" x14ac:dyDescent="0.2">
      <c r="B39" s="199"/>
      <c r="C39" s="279" t="s">
        <v>28</v>
      </c>
      <c r="D39" s="279"/>
      <c r="E39" s="201"/>
      <c r="F39" s="219"/>
      <c r="G39" s="18"/>
    </row>
    <row r="40" spans="2:7" s="5" customFormat="1" ht="17.45" customHeight="1" thickBot="1" x14ac:dyDescent="0.2">
      <c r="B40" s="15"/>
      <c r="C40" s="17"/>
      <c r="D40" s="17"/>
      <c r="E40" s="18"/>
      <c r="F40" s="191"/>
      <c r="G40" s="19"/>
    </row>
    <row r="41" spans="2:7" s="5" customFormat="1" ht="17.45" customHeight="1" thickBot="1" x14ac:dyDescent="0.2">
      <c r="B41" s="199"/>
      <c r="C41" s="279" t="s">
        <v>29</v>
      </c>
      <c r="D41" s="279"/>
      <c r="E41" s="201"/>
      <c r="F41" s="219"/>
      <c r="G41" s="18"/>
    </row>
    <row r="42" spans="2:7" s="5" customFormat="1" ht="15" customHeight="1" x14ac:dyDescent="0.15">
      <c r="B42" s="15"/>
      <c r="C42" s="16"/>
      <c r="D42" s="20"/>
      <c r="E42" s="18"/>
      <c r="F42" s="191"/>
      <c r="G42" s="19"/>
    </row>
    <row r="43" spans="2:7" s="5" customFormat="1" ht="17.45" customHeight="1" x14ac:dyDescent="0.15">
      <c r="B43" s="23"/>
      <c r="C43" s="276" t="s">
        <v>14</v>
      </c>
      <c r="D43" s="276"/>
      <c r="E43" s="24"/>
      <c r="F43" s="197">
        <f>SUM(F9,F11,F19,F21,F23,F33,F39,F41)</f>
        <v>0</v>
      </c>
      <c r="G43" s="25"/>
    </row>
    <row r="44" spans="2:7" s="5" customFormat="1" ht="17.45" customHeight="1" x14ac:dyDescent="0.15">
      <c r="B44" s="15" t="s">
        <v>74</v>
      </c>
      <c r="C44" s="17"/>
      <c r="D44" s="17"/>
      <c r="E44" s="18"/>
      <c r="F44" s="191"/>
      <c r="G44" s="19"/>
    </row>
    <row r="45" spans="2:7" s="5" customFormat="1" ht="17.45" customHeight="1" x14ac:dyDescent="0.15">
      <c r="B45" s="15"/>
      <c r="C45" s="277" t="s">
        <v>75</v>
      </c>
      <c r="D45" s="277"/>
      <c r="E45" s="18"/>
      <c r="F45" s="196">
        <f>SUM(F47,F49,F51)</f>
        <v>0</v>
      </c>
      <c r="G45" s="19"/>
    </row>
    <row r="46" spans="2:7" s="5" customFormat="1" ht="12.75" customHeight="1" thickBot="1" x14ac:dyDescent="0.2">
      <c r="B46" s="15"/>
      <c r="C46" s="16"/>
      <c r="D46" s="17"/>
      <c r="E46" s="18"/>
      <c r="F46" s="191"/>
      <c r="G46" s="19"/>
    </row>
    <row r="47" spans="2:7" s="5" customFormat="1" ht="17.45" customHeight="1" thickBot="1" x14ac:dyDescent="0.2">
      <c r="B47" s="15"/>
      <c r="C47" s="16"/>
      <c r="D47" s="17" t="s">
        <v>69</v>
      </c>
      <c r="E47" s="16"/>
      <c r="F47" s="219"/>
      <c r="G47" s="18"/>
    </row>
    <row r="48" spans="2:7" s="5" customFormat="1" ht="12.75" customHeight="1" thickBot="1" x14ac:dyDescent="0.2">
      <c r="B48" s="15"/>
      <c r="C48" s="16"/>
      <c r="D48" s="17"/>
      <c r="E48" s="18"/>
      <c r="F48" s="191"/>
      <c r="G48" s="19"/>
    </row>
    <row r="49" spans="2:15" s="5" customFormat="1" ht="17.45" customHeight="1" thickBot="1" x14ac:dyDescent="0.2">
      <c r="B49" s="15"/>
      <c r="C49" s="16"/>
      <c r="D49" s="17" t="s">
        <v>70</v>
      </c>
      <c r="E49" s="16"/>
      <c r="F49" s="219"/>
      <c r="G49" s="18"/>
      <c r="M49" s="190"/>
      <c r="O49" s="186"/>
    </row>
    <row r="50" spans="2:15" s="5" customFormat="1" ht="12.75" customHeight="1" thickBot="1" x14ac:dyDescent="0.2">
      <c r="B50" s="15"/>
      <c r="C50" s="16"/>
      <c r="D50" s="17"/>
      <c r="E50" s="18"/>
      <c r="F50" s="191"/>
      <c r="G50" s="19"/>
    </row>
    <row r="51" spans="2:15" s="5" customFormat="1" ht="17.45" customHeight="1" thickBot="1" x14ac:dyDescent="0.2">
      <c r="B51" s="15"/>
      <c r="C51" s="16"/>
      <c r="D51" s="17" t="s">
        <v>71</v>
      </c>
      <c r="E51" s="16"/>
      <c r="F51" s="219"/>
      <c r="G51" s="18"/>
    </row>
    <row r="52" spans="2:15" s="5" customFormat="1" ht="12.75" customHeight="1" x14ac:dyDescent="0.15">
      <c r="B52" s="15"/>
      <c r="C52" s="16"/>
      <c r="D52" s="17"/>
      <c r="E52" s="18"/>
      <c r="F52" s="191"/>
      <c r="G52" s="19"/>
    </row>
    <row r="53" spans="2:15" s="5" customFormat="1" ht="17.45" customHeight="1" x14ac:dyDescent="0.15">
      <c r="B53" s="23"/>
      <c r="C53" s="276" t="s">
        <v>14</v>
      </c>
      <c r="D53" s="276"/>
      <c r="E53" s="24"/>
      <c r="F53" s="197">
        <f>SUM(F45)</f>
        <v>0</v>
      </c>
      <c r="G53" s="25"/>
    </row>
    <row r="54" spans="2:15" s="5" customFormat="1" ht="17.45" customHeight="1" x14ac:dyDescent="0.15">
      <c r="B54" s="15" t="s">
        <v>76</v>
      </c>
      <c r="C54" s="17"/>
      <c r="D54" s="17"/>
      <c r="E54" s="18"/>
      <c r="F54" s="191"/>
      <c r="G54" s="19"/>
    </row>
    <row r="55" spans="2:15" s="5" customFormat="1" ht="15" customHeight="1" x14ac:dyDescent="0.15">
      <c r="B55" s="199"/>
      <c r="C55" s="279" t="s">
        <v>75</v>
      </c>
      <c r="D55" s="279"/>
      <c r="E55" s="200"/>
      <c r="F55" s="196">
        <f>SUM(F57,F59,F61)</f>
        <v>0</v>
      </c>
      <c r="G55" s="19"/>
    </row>
    <row r="56" spans="2:15" s="5" customFormat="1" ht="12.75" customHeight="1" thickBot="1" x14ac:dyDescent="0.2">
      <c r="B56" s="15"/>
      <c r="C56" s="16"/>
      <c r="D56" s="17"/>
      <c r="E56" s="18"/>
      <c r="F56" s="191"/>
      <c r="G56" s="19"/>
    </row>
    <row r="57" spans="2:15" s="5" customFormat="1" ht="15" customHeight="1" thickBot="1" x14ac:dyDescent="0.2">
      <c r="B57" s="15"/>
      <c r="C57" s="16"/>
      <c r="D57" s="17" t="s">
        <v>69</v>
      </c>
      <c r="E57" s="16"/>
      <c r="F57" s="219"/>
      <c r="G57" s="18"/>
    </row>
    <row r="58" spans="2:15" s="5" customFormat="1" ht="12.75" customHeight="1" thickBot="1" x14ac:dyDescent="0.2">
      <c r="B58" s="15"/>
      <c r="C58" s="16"/>
      <c r="D58" s="17"/>
      <c r="E58" s="18"/>
      <c r="F58" s="191"/>
      <c r="G58" s="19"/>
    </row>
    <row r="59" spans="2:15" s="5" customFormat="1" ht="17.25" customHeight="1" thickBot="1" x14ac:dyDescent="0.2">
      <c r="B59" s="15"/>
      <c r="C59" s="16"/>
      <c r="D59" s="17" t="s">
        <v>70</v>
      </c>
      <c r="E59" s="16"/>
      <c r="F59" s="219"/>
      <c r="G59" s="18"/>
    </row>
    <row r="60" spans="2:15" s="5" customFormat="1" ht="12.75" customHeight="1" thickBot="1" x14ac:dyDescent="0.2">
      <c r="B60" s="15"/>
      <c r="C60" s="16"/>
      <c r="D60" s="17"/>
      <c r="E60" s="18"/>
      <c r="F60" s="191"/>
      <c r="G60" s="19"/>
    </row>
    <row r="61" spans="2:15" s="5" customFormat="1" ht="17.25" customHeight="1" thickBot="1" x14ac:dyDescent="0.2">
      <c r="B61" s="15"/>
      <c r="C61" s="16"/>
      <c r="D61" s="17" t="s">
        <v>71</v>
      </c>
      <c r="E61" s="16"/>
      <c r="F61" s="219"/>
      <c r="G61" s="18"/>
    </row>
    <row r="62" spans="2:15" s="5" customFormat="1" ht="12.75" customHeight="1" x14ac:dyDescent="0.15">
      <c r="B62" s="15"/>
      <c r="C62" s="16"/>
      <c r="D62" s="17"/>
      <c r="E62" s="18"/>
      <c r="F62" s="191"/>
      <c r="G62" s="19"/>
    </row>
    <row r="63" spans="2:15" s="5" customFormat="1" ht="17.25" customHeight="1" x14ac:dyDescent="0.15">
      <c r="B63" s="199"/>
      <c r="C63" s="279" t="s">
        <v>21</v>
      </c>
      <c r="D63" s="279"/>
      <c r="E63" s="200"/>
      <c r="F63" s="196">
        <f>SUM(F65,F67,F69,F71)</f>
        <v>0</v>
      </c>
      <c r="G63" s="19"/>
    </row>
    <row r="64" spans="2:15" s="5" customFormat="1" ht="15" customHeight="1" thickBot="1" x14ac:dyDescent="0.2">
      <c r="B64" s="15"/>
      <c r="C64" s="16"/>
      <c r="D64" s="17"/>
      <c r="E64" s="18"/>
      <c r="F64" s="191"/>
      <c r="G64" s="19"/>
    </row>
    <row r="65" spans="2:7" s="5" customFormat="1" ht="17.25" customHeight="1" thickBot="1" x14ac:dyDescent="0.2">
      <c r="B65" s="15"/>
      <c r="C65" s="16"/>
      <c r="D65" s="17" t="s">
        <v>22</v>
      </c>
      <c r="E65" s="16"/>
      <c r="F65" s="219"/>
      <c r="G65" s="18"/>
    </row>
    <row r="66" spans="2:7" s="5" customFormat="1" ht="15" customHeight="1" thickBot="1" x14ac:dyDescent="0.2">
      <c r="B66" s="15"/>
      <c r="C66" s="16"/>
      <c r="E66" s="18"/>
      <c r="F66" s="191"/>
      <c r="G66" s="19"/>
    </row>
    <row r="67" spans="2:7" s="5" customFormat="1" ht="17.25" customHeight="1" thickBot="1" x14ac:dyDescent="0.2">
      <c r="B67" s="15"/>
      <c r="C67" s="16"/>
      <c r="D67" s="17" t="s">
        <v>23</v>
      </c>
      <c r="E67" s="16"/>
      <c r="F67" s="219"/>
      <c r="G67" s="18"/>
    </row>
    <row r="68" spans="2:7" s="5" customFormat="1" ht="15" customHeight="1" thickBot="1" x14ac:dyDescent="0.2">
      <c r="B68" s="15"/>
      <c r="C68" s="16"/>
      <c r="D68" s="17"/>
      <c r="E68" s="18"/>
      <c r="F68" s="191"/>
      <c r="G68" s="19"/>
    </row>
    <row r="69" spans="2:7" s="5" customFormat="1" ht="17.25" customHeight="1" thickBot="1" x14ac:dyDescent="0.2">
      <c r="B69" s="15"/>
      <c r="C69" s="16"/>
      <c r="D69" s="17" t="s">
        <v>24</v>
      </c>
      <c r="E69" s="16"/>
      <c r="F69" s="219"/>
      <c r="G69" s="18"/>
    </row>
    <row r="70" spans="2:7" s="5" customFormat="1" ht="17.25" customHeight="1" thickBot="1" x14ac:dyDescent="0.2">
      <c r="B70" s="15"/>
      <c r="C70" s="16"/>
      <c r="D70" s="17"/>
      <c r="E70" s="18"/>
      <c r="F70" s="191"/>
      <c r="G70" s="19"/>
    </row>
    <row r="71" spans="2:7" s="5" customFormat="1" ht="17.25" customHeight="1" thickBot="1" x14ac:dyDescent="0.2">
      <c r="B71" s="15"/>
      <c r="C71" s="16"/>
      <c r="D71" s="17" t="s">
        <v>73</v>
      </c>
      <c r="E71" s="16"/>
      <c r="F71" s="219"/>
      <c r="G71" s="18"/>
    </row>
    <row r="72" spans="2:7" s="5" customFormat="1" ht="15" customHeight="1" x14ac:dyDescent="0.15">
      <c r="B72" s="15"/>
      <c r="C72" s="16"/>
      <c r="D72" s="17"/>
      <c r="E72" s="18"/>
      <c r="F72" s="191"/>
      <c r="G72" s="19"/>
    </row>
    <row r="73" spans="2:7" s="5" customFormat="1" ht="15" customHeight="1" x14ac:dyDescent="0.15">
      <c r="B73" s="199"/>
      <c r="C73" s="279" t="s">
        <v>25</v>
      </c>
      <c r="D73" s="279"/>
      <c r="E73" s="200"/>
      <c r="F73" s="196">
        <f>SUM(F75,F77)</f>
        <v>0</v>
      </c>
      <c r="G73" s="19"/>
    </row>
    <row r="74" spans="2:7" s="5" customFormat="1" ht="15" customHeight="1" thickBot="1" x14ac:dyDescent="0.2">
      <c r="B74" s="15"/>
      <c r="C74" s="16"/>
      <c r="D74" s="17"/>
      <c r="E74" s="18"/>
      <c r="F74" s="191"/>
      <c r="G74" s="19"/>
    </row>
    <row r="75" spans="2:7" s="5" customFormat="1" ht="15" customHeight="1" thickBot="1" x14ac:dyDescent="0.2">
      <c r="B75" s="15"/>
      <c r="C75" s="21"/>
      <c r="D75" s="17" t="s">
        <v>26</v>
      </c>
      <c r="E75" s="16"/>
      <c r="F75" s="219"/>
      <c r="G75" s="18"/>
    </row>
    <row r="76" spans="2:7" s="5" customFormat="1" ht="15" customHeight="1" thickBot="1" x14ac:dyDescent="0.2">
      <c r="B76" s="15"/>
      <c r="C76" s="16"/>
      <c r="D76" s="17"/>
      <c r="E76" s="18"/>
      <c r="F76" s="191"/>
      <c r="G76" s="19"/>
    </row>
    <row r="77" spans="2:7" s="5" customFormat="1" ht="15" customHeight="1" thickBot="1" x14ac:dyDescent="0.2">
      <c r="B77" s="15"/>
      <c r="C77" s="16"/>
      <c r="D77" s="17" t="s">
        <v>27</v>
      </c>
      <c r="E77" s="16"/>
      <c r="F77" s="219"/>
      <c r="G77" s="18"/>
    </row>
    <row r="78" spans="2:7" s="5" customFormat="1" ht="15" customHeight="1" thickBot="1" x14ac:dyDescent="0.2">
      <c r="B78" s="15"/>
      <c r="C78" s="16"/>
      <c r="D78" s="17"/>
      <c r="E78" s="18"/>
      <c r="F78" s="191"/>
      <c r="G78" s="19"/>
    </row>
    <row r="79" spans="2:7" s="5" customFormat="1" ht="17.25" customHeight="1" thickBot="1" x14ac:dyDescent="0.2">
      <c r="B79" s="199"/>
      <c r="C79" s="279" t="s">
        <v>28</v>
      </c>
      <c r="D79" s="279"/>
      <c r="E79" s="201"/>
      <c r="F79" s="219"/>
      <c r="G79" s="18"/>
    </row>
    <row r="80" spans="2:7" s="5" customFormat="1" ht="17.25" customHeight="1" thickBot="1" x14ac:dyDescent="0.2">
      <c r="B80" s="15"/>
      <c r="C80" s="17"/>
      <c r="D80" s="17"/>
      <c r="E80" s="18"/>
      <c r="F80" s="191"/>
      <c r="G80" s="19"/>
    </row>
    <row r="81" spans="2:7" s="5" customFormat="1" ht="17.25" customHeight="1" thickBot="1" x14ac:dyDescent="0.2">
      <c r="B81" s="199"/>
      <c r="C81" s="279" t="s">
        <v>29</v>
      </c>
      <c r="D81" s="279"/>
      <c r="E81" s="201"/>
      <c r="F81" s="219"/>
      <c r="G81" s="18"/>
    </row>
    <row r="82" spans="2:7" s="5" customFormat="1" ht="15" customHeight="1" x14ac:dyDescent="0.15">
      <c r="B82" s="15"/>
      <c r="C82" s="16"/>
      <c r="D82" s="20"/>
      <c r="E82" s="18"/>
      <c r="F82" s="191"/>
      <c r="G82" s="19"/>
    </row>
    <row r="83" spans="2:7" s="5" customFormat="1" ht="17.25" customHeight="1" x14ac:dyDescent="0.15">
      <c r="B83" s="23"/>
      <c r="C83" s="276" t="s">
        <v>14</v>
      </c>
      <c r="D83" s="276"/>
      <c r="E83" s="24"/>
      <c r="F83" s="197">
        <f>SUM(F55,F63,F73,F79,F81)</f>
        <v>0</v>
      </c>
      <c r="G83" s="25"/>
    </row>
    <row r="84" spans="2:7" s="5" customFormat="1" ht="23.25" customHeight="1" x14ac:dyDescent="0.15">
      <c r="B84" s="7"/>
      <c r="C84" s="278" t="s">
        <v>30</v>
      </c>
      <c r="D84" s="278"/>
      <c r="E84" s="8"/>
      <c r="F84" s="198">
        <f>SUM(F43,F53,F83)</f>
        <v>0</v>
      </c>
      <c r="G84" s="22"/>
    </row>
    <row r="85" spans="2:7" x14ac:dyDescent="0.15">
      <c r="B85" s="1" t="s">
        <v>77</v>
      </c>
    </row>
    <row r="86" spans="2:7" x14ac:dyDescent="0.15">
      <c r="C86" s="1" t="s">
        <v>78</v>
      </c>
    </row>
    <row r="87" spans="2:7" x14ac:dyDescent="0.15">
      <c r="C87" s="1" t="s">
        <v>79</v>
      </c>
    </row>
  </sheetData>
  <mergeCells count="20">
    <mergeCell ref="B5:G5"/>
    <mergeCell ref="C6:D6"/>
    <mergeCell ref="C9:D9"/>
    <mergeCell ref="C11:D11"/>
    <mergeCell ref="C19:D19"/>
    <mergeCell ref="C21:D21"/>
    <mergeCell ref="C23:D23"/>
    <mergeCell ref="C33:D33"/>
    <mergeCell ref="C39:D39"/>
    <mergeCell ref="C41:D41"/>
    <mergeCell ref="C43:D43"/>
    <mergeCell ref="C45:D45"/>
    <mergeCell ref="C83:D83"/>
    <mergeCell ref="C84:D84"/>
    <mergeCell ref="C53:D53"/>
    <mergeCell ref="C55:D55"/>
    <mergeCell ref="C63:D63"/>
    <mergeCell ref="C73:D73"/>
    <mergeCell ref="C79:D79"/>
    <mergeCell ref="C81:D81"/>
  </mergeCells>
  <phoneticPr fontId="5"/>
  <printOptions horizontalCentered="1"/>
  <pageMargins left="0.59055118110236227" right="0.47244094488188981" top="0.74803149606299213" bottom="0.51181102362204722" header="0.51181102362204722" footer="0.51181102362204722"/>
  <pageSetup paperSize="9" scale="5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sheetPr>
  <dimension ref="A2:I72"/>
  <sheetViews>
    <sheetView view="pageBreakPreview" topLeftCell="A58" zoomScale="90" zoomScaleNormal="100" zoomScaleSheetLayoutView="90" workbookViewId="0">
      <selection activeCell="A39" sqref="A39"/>
    </sheetView>
  </sheetViews>
  <sheetFormatPr defaultColWidth="9" defaultRowHeight="13.5" x14ac:dyDescent="0.15"/>
  <cols>
    <col min="1" max="1" width="1.875" style="27" customWidth="1"/>
    <col min="2" max="3" width="2.125" style="27" customWidth="1"/>
    <col min="4" max="4" width="22.625" style="27" customWidth="1"/>
    <col min="5" max="5" width="2.125" style="27" customWidth="1"/>
    <col min="6" max="7" width="35.75" style="27" customWidth="1"/>
    <col min="8" max="8" width="34.5" style="27" customWidth="1"/>
    <col min="9" max="16384" width="9" style="27"/>
  </cols>
  <sheetData>
    <row r="2" spans="2:8" ht="17.25" x14ac:dyDescent="0.2">
      <c r="B2" s="26" t="s">
        <v>265</v>
      </c>
      <c r="G2" s="28"/>
      <c r="H2" s="28"/>
    </row>
    <row r="3" spans="2:8" ht="12" customHeight="1" x14ac:dyDescent="0.15"/>
    <row r="4" spans="2:8" s="29" customFormat="1" ht="19.5" customHeight="1" x14ac:dyDescent="0.15">
      <c r="G4" s="30"/>
      <c r="H4" s="30"/>
    </row>
    <row r="5" spans="2:8" s="31" customFormat="1" ht="34.5" customHeight="1" x14ac:dyDescent="0.15">
      <c r="B5" s="353" t="s">
        <v>80</v>
      </c>
      <c r="C5" s="353"/>
      <c r="D5" s="353"/>
      <c r="E5" s="353"/>
      <c r="F5" s="353"/>
      <c r="G5" s="353"/>
      <c r="H5" s="353"/>
    </row>
    <row r="6" spans="2:8" s="29" customFormat="1" ht="34.5" customHeight="1" x14ac:dyDescent="0.15">
      <c r="B6" s="321" t="s">
        <v>67</v>
      </c>
      <c r="C6" s="322"/>
      <c r="D6" s="322"/>
      <c r="E6" s="322"/>
      <c r="F6" s="322"/>
      <c r="G6" s="322"/>
      <c r="H6" s="323"/>
    </row>
    <row r="7" spans="2:8" s="29" customFormat="1" ht="24.75" customHeight="1" x14ac:dyDescent="0.15">
      <c r="B7" s="32"/>
      <c r="C7" s="339" t="s">
        <v>1</v>
      </c>
      <c r="D7" s="339"/>
      <c r="E7" s="33"/>
      <c r="F7" s="340" t="s">
        <v>81</v>
      </c>
      <c r="G7" s="341"/>
      <c r="H7" s="34" t="s">
        <v>82</v>
      </c>
    </row>
    <row r="8" spans="2:8" s="29" customFormat="1" ht="24" customHeight="1" x14ac:dyDescent="0.15">
      <c r="B8" s="281" t="s">
        <v>83</v>
      </c>
      <c r="C8" s="282"/>
      <c r="D8" s="282"/>
      <c r="E8" s="283"/>
      <c r="F8" s="354" t="s">
        <v>84</v>
      </c>
      <c r="G8" s="355"/>
      <c r="H8" s="358"/>
    </row>
    <row r="9" spans="2:8" s="29" customFormat="1" ht="24" customHeight="1" x14ac:dyDescent="0.15">
      <c r="B9" s="284"/>
      <c r="C9" s="285"/>
      <c r="D9" s="285"/>
      <c r="E9" s="286"/>
      <c r="F9" s="356"/>
      <c r="G9" s="357"/>
      <c r="H9" s="359"/>
    </row>
    <row r="10" spans="2:8" s="29" customFormat="1" ht="27.75" customHeight="1" x14ac:dyDescent="0.15">
      <c r="B10" s="35"/>
      <c r="C10" s="352" t="s">
        <v>68</v>
      </c>
      <c r="D10" s="352"/>
      <c r="E10" s="36"/>
      <c r="F10" s="327" t="s">
        <v>85</v>
      </c>
      <c r="G10" s="328"/>
      <c r="H10" s="333" t="s">
        <v>86</v>
      </c>
    </row>
    <row r="11" spans="2:8" s="29" customFormat="1" ht="27.75" customHeight="1" x14ac:dyDescent="0.15">
      <c r="B11" s="35"/>
      <c r="C11" s="345" t="s">
        <v>87</v>
      </c>
      <c r="D11" s="345"/>
      <c r="E11" s="345"/>
      <c r="F11" s="329"/>
      <c r="G11" s="330"/>
      <c r="H11" s="334"/>
    </row>
    <row r="12" spans="2:8" s="29" customFormat="1" ht="27.75" customHeight="1" x14ac:dyDescent="0.15">
      <c r="B12" s="35"/>
      <c r="C12" s="336" t="s">
        <v>88</v>
      </c>
      <c r="D12" s="337"/>
      <c r="E12" s="338"/>
      <c r="F12" s="329"/>
      <c r="G12" s="330"/>
      <c r="H12" s="334"/>
    </row>
    <row r="13" spans="2:8" s="29" customFormat="1" ht="27.75" customHeight="1" x14ac:dyDescent="0.15">
      <c r="B13" s="37"/>
      <c r="C13" s="336" t="s">
        <v>89</v>
      </c>
      <c r="D13" s="337"/>
      <c r="E13" s="338"/>
      <c r="F13" s="331"/>
      <c r="G13" s="332"/>
      <c r="H13" s="335"/>
    </row>
    <row r="14" spans="2:8" s="29" customFormat="1" ht="17.45" customHeight="1" x14ac:dyDescent="0.15">
      <c r="B14" s="345" t="s">
        <v>90</v>
      </c>
      <c r="C14" s="345"/>
      <c r="D14" s="345"/>
      <c r="E14" s="345"/>
      <c r="F14" s="346" t="s">
        <v>91</v>
      </c>
      <c r="G14" s="347"/>
      <c r="H14" s="350"/>
    </row>
    <row r="15" spans="2:8" s="29" customFormat="1" ht="15" customHeight="1" x14ac:dyDescent="0.15">
      <c r="B15" s="345"/>
      <c r="C15" s="345"/>
      <c r="D15" s="345"/>
      <c r="E15" s="345"/>
      <c r="F15" s="348"/>
      <c r="G15" s="349"/>
      <c r="H15" s="351"/>
    </row>
    <row r="16" spans="2:8" s="29" customFormat="1" ht="17.45" customHeight="1" x14ac:dyDescent="0.15">
      <c r="B16" s="345" t="s">
        <v>92</v>
      </c>
      <c r="C16" s="345"/>
      <c r="D16" s="345"/>
      <c r="E16" s="345"/>
      <c r="F16" s="346" t="s">
        <v>93</v>
      </c>
      <c r="G16" s="347"/>
      <c r="H16" s="350"/>
    </row>
    <row r="17" spans="2:8" s="29" customFormat="1" ht="15" customHeight="1" x14ac:dyDescent="0.15">
      <c r="B17" s="345"/>
      <c r="C17" s="345"/>
      <c r="D17" s="345"/>
      <c r="E17" s="345"/>
      <c r="F17" s="348"/>
      <c r="G17" s="349"/>
      <c r="H17" s="351"/>
    </row>
    <row r="18" spans="2:8" s="29" customFormat="1" ht="17.45" customHeight="1" x14ac:dyDescent="0.15">
      <c r="B18" s="35"/>
      <c r="C18" s="282" t="s">
        <v>94</v>
      </c>
      <c r="D18" s="282"/>
      <c r="E18" s="38"/>
      <c r="F18" s="35"/>
      <c r="G18" s="36"/>
      <c r="H18" s="39"/>
    </row>
    <row r="19" spans="2:8" s="29" customFormat="1" ht="15" customHeight="1" x14ac:dyDescent="0.15">
      <c r="B19" s="35"/>
      <c r="C19" s="306"/>
      <c r="D19" s="306"/>
      <c r="E19" s="40"/>
      <c r="F19" s="35"/>
      <c r="G19" s="36"/>
      <c r="H19" s="41"/>
    </row>
    <row r="20" spans="2:8" s="29" customFormat="1" ht="17.45" customHeight="1" x14ac:dyDescent="0.15">
      <c r="B20" s="35"/>
      <c r="C20" s="281" t="s">
        <v>95</v>
      </c>
      <c r="D20" s="282"/>
      <c r="E20" s="283"/>
      <c r="F20" s="308" t="s">
        <v>96</v>
      </c>
      <c r="G20" s="309"/>
      <c r="H20" s="310"/>
    </row>
    <row r="21" spans="2:8" s="29" customFormat="1" ht="15" customHeight="1" x14ac:dyDescent="0.15">
      <c r="B21" s="35"/>
      <c r="C21" s="305"/>
      <c r="D21" s="306"/>
      <c r="E21" s="307"/>
      <c r="F21" s="289"/>
      <c r="G21" s="290"/>
      <c r="H21" s="311"/>
    </row>
    <row r="22" spans="2:8" s="29" customFormat="1" ht="17.45" customHeight="1" x14ac:dyDescent="0.15">
      <c r="B22" s="41"/>
      <c r="C22" s="282" t="s">
        <v>97</v>
      </c>
      <c r="D22" s="282"/>
      <c r="E22" s="283"/>
      <c r="F22" s="308" t="s">
        <v>98</v>
      </c>
      <c r="G22" s="309"/>
      <c r="H22" s="319"/>
    </row>
    <row r="23" spans="2:8" s="29" customFormat="1" ht="15" customHeight="1" x14ac:dyDescent="0.15">
      <c r="B23" s="41"/>
      <c r="C23" s="285"/>
      <c r="D23" s="285"/>
      <c r="E23" s="286"/>
      <c r="F23" s="289"/>
      <c r="G23" s="290"/>
      <c r="H23" s="320"/>
    </row>
    <row r="24" spans="2:8" s="29" customFormat="1" ht="17.45" customHeight="1" x14ac:dyDescent="0.15">
      <c r="B24" s="41"/>
      <c r="C24" s="282" t="s">
        <v>99</v>
      </c>
      <c r="D24" s="282"/>
      <c r="E24" s="283"/>
      <c r="F24" s="315" t="s">
        <v>100</v>
      </c>
      <c r="G24" s="316"/>
      <c r="H24" s="319"/>
    </row>
    <row r="25" spans="2:8" s="29" customFormat="1" ht="15" customHeight="1" x14ac:dyDescent="0.15">
      <c r="B25" s="41"/>
      <c r="C25" s="285"/>
      <c r="D25" s="285"/>
      <c r="E25" s="286"/>
      <c r="F25" s="317"/>
      <c r="G25" s="318"/>
      <c r="H25" s="320"/>
    </row>
    <row r="26" spans="2:8" s="29" customFormat="1" ht="15" customHeight="1" x14ac:dyDescent="0.15">
      <c r="B26" s="35"/>
      <c r="C26" s="281" t="s">
        <v>101</v>
      </c>
      <c r="D26" s="282"/>
      <c r="E26" s="283"/>
      <c r="F26" s="308" t="s">
        <v>102</v>
      </c>
      <c r="G26" s="309"/>
      <c r="H26" s="319"/>
    </row>
    <row r="27" spans="2:8" s="29" customFormat="1" ht="15" customHeight="1" x14ac:dyDescent="0.15">
      <c r="B27" s="35"/>
      <c r="C27" s="305"/>
      <c r="D27" s="306"/>
      <c r="E27" s="307"/>
      <c r="F27" s="289"/>
      <c r="G27" s="290"/>
      <c r="H27" s="320"/>
    </row>
    <row r="28" spans="2:8" s="29" customFormat="1" ht="17.25" customHeight="1" x14ac:dyDescent="0.15">
      <c r="B28" s="42"/>
      <c r="C28" s="282" t="s">
        <v>103</v>
      </c>
      <c r="D28" s="282"/>
      <c r="E28" s="43"/>
      <c r="F28" s="42"/>
      <c r="G28" s="43"/>
      <c r="H28" s="39"/>
    </row>
    <row r="29" spans="2:8" s="29" customFormat="1" ht="17.25" customHeight="1" x14ac:dyDescent="0.15">
      <c r="B29" s="35"/>
      <c r="C29" s="285"/>
      <c r="D29" s="285"/>
      <c r="E29" s="44"/>
      <c r="F29" s="35"/>
      <c r="G29" s="36"/>
      <c r="H29" s="37"/>
    </row>
    <row r="30" spans="2:8" s="29" customFormat="1" ht="17.25" customHeight="1" x14ac:dyDescent="0.15">
      <c r="B30" s="41"/>
      <c r="C30" s="305" t="s">
        <v>104</v>
      </c>
      <c r="D30" s="306"/>
      <c r="E30" s="307"/>
      <c r="F30" s="308" t="s">
        <v>105</v>
      </c>
      <c r="G30" s="309"/>
      <c r="H30" s="310"/>
    </row>
    <row r="31" spans="2:8" s="29" customFormat="1" ht="17.25" customHeight="1" x14ac:dyDescent="0.15">
      <c r="B31" s="41"/>
      <c r="C31" s="305"/>
      <c r="D31" s="306"/>
      <c r="E31" s="307"/>
      <c r="F31" s="289"/>
      <c r="G31" s="290"/>
      <c r="H31" s="311"/>
    </row>
    <row r="32" spans="2:8" s="29" customFormat="1" ht="15" customHeight="1" x14ac:dyDescent="0.15">
      <c r="B32" s="41"/>
      <c r="C32" s="281" t="s">
        <v>106</v>
      </c>
      <c r="D32" s="282"/>
      <c r="E32" s="283"/>
      <c r="F32" s="315" t="s">
        <v>107</v>
      </c>
      <c r="G32" s="316"/>
      <c r="H32" s="291"/>
    </row>
    <row r="33" spans="2:9" s="29" customFormat="1" ht="15" customHeight="1" x14ac:dyDescent="0.15">
      <c r="B33" s="41"/>
      <c r="C33" s="305"/>
      <c r="D33" s="306"/>
      <c r="E33" s="307"/>
      <c r="F33" s="317"/>
      <c r="G33" s="318"/>
      <c r="H33" s="292"/>
    </row>
    <row r="34" spans="2:9" s="29" customFormat="1" ht="17.45" customHeight="1" x14ac:dyDescent="0.15">
      <c r="B34" s="281" t="s">
        <v>28</v>
      </c>
      <c r="C34" s="282"/>
      <c r="D34" s="282"/>
      <c r="E34" s="283"/>
      <c r="F34" s="308" t="s">
        <v>108</v>
      </c>
      <c r="G34" s="309"/>
      <c r="H34" s="291"/>
    </row>
    <row r="35" spans="2:9" s="29" customFormat="1" ht="17.45" customHeight="1" x14ac:dyDescent="0.15">
      <c r="B35" s="284"/>
      <c r="C35" s="285"/>
      <c r="D35" s="285"/>
      <c r="E35" s="286"/>
      <c r="F35" s="289"/>
      <c r="G35" s="290"/>
      <c r="H35" s="292"/>
    </row>
    <row r="36" spans="2:9" s="29" customFormat="1" ht="17.45" customHeight="1" x14ac:dyDescent="0.15">
      <c r="B36" s="293" t="s">
        <v>109</v>
      </c>
      <c r="C36" s="294"/>
      <c r="D36" s="294"/>
      <c r="E36" s="295"/>
      <c r="F36" s="299" t="s">
        <v>110</v>
      </c>
      <c r="G36" s="300"/>
      <c r="H36" s="343"/>
      <c r="I36" s="45"/>
    </row>
    <row r="37" spans="2:9" s="29" customFormat="1" ht="15" customHeight="1" x14ac:dyDescent="0.15">
      <c r="B37" s="296"/>
      <c r="C37" s="297"/>
      <c r="D37" s="297"/>
      <c r="E37" s="298"/>
      <c r="F37" s="301"/>
      <c r="G37" s="302"/>
      <c r="H37" s="344"/>
    </row>
    <row r="38" spans="2:9" s="29" customFormat="1" ht="34.5" customHeight="1" x14ac:dyDescent="0.15">
      <c r="B38" s="321" t="s">
        <v>74</v>
      </c>
      <c r="C38" s="322"/>
      <c r="D38" s="322"/>
      <c r="E38" s="322"/>
      <c r="F38" s="322"/>
      <c r="G38" s="322"/>
      <c r="H38" s="323"/>
    </row>
    <row r="39" spans="2:9" s="29" customFormat="1" ht="33" customHeight="1" x14ac:dyDescent="0.15">
      <c r="B39" s="46"/>
      <c r="C39" s="339" t="s">
        <v>1</v>
      </c>
      <c r="D39" s="339"/>
      <c r="E39" s="33"/>
      <c r="F39" s="340" t="s">
        <v>81</v>
      </c>
      <c r="G39" s="341"/>
      <c r="H39" s="34" t="s">
        <v>82</v>
      </c>
    </row>
    <row r="40" spans="2:9" s="29" customFormat="1" ht="28.5" customHeight="1" x14ac:dyDescent="0.15">
      <c r="B40" s="42"/>
      <c r="C40" s="342" t="s">
        <v>75</v>
      </c>
      <c r="D40" s="342"/>
      <c r="E40" s="44"/>
      <c r="F40" s="327" t="s">
        <v>111</v>
      </c>
      <c r="G40" s="328"/>
      <c r="H40" s="333" t="s">
        <v>112</v>
      </c>
    </row>
    <row r="41" spans="2:9" s="29" customFormat="1" ht="28.5" customHeight="1" x14ac:dyDescent="0.15">
      <c r="B41" s="35"/>
      <c r="C41" s="336" t="s">
        <v>113</v>
      </c>
      <c r="D41" s="337"/>
      <c r="E41" s="338"/>
      <c r="F41" s="329"/>
      <c r="G41" s="330"/>
      <c r="H41" s="334"/>
    </row>
    <row r="42" spans="2:9" s="29" customFormat="1" ht="28.5" customHeight="1" x14ac:dyDescent="0.15">
      <c r="B42" s="41"/>
      <c r="C42" s="337" t="s">
        <v>88</v>
      </c>
      <c r="D42" s="337"/>
      <c r="E42" s="338"/>
      <c r="F42" s="329"/>
      <c r="G42" s="330"/>
      <c r="H42" s="334"/>
    </row>
    <row r="43" spans="2:9" s="29" customFormat="1" ht="28.5" customHeight="1" x14ac:dyDescent="0.15">
      <c r="B43" s="37"/>
      <c r="C43" s="337" t="s">
        <v>114</v>
      </c>
      <c r="D43" s="337"/>
      <c r="E43" s="338"/>
      <c r="F43" s="331"/>
      <c r="G43" s="332"/>
      <c r="H43" s="335"/>
    </row>
    <row r="44" spans="2:9" s="29" customFormat="1" ht="35.25" customHeight="1" x14ac:dyDescent="0.15">
      <c r="B44" s="321" t="s">
        <v>76</v>
      </c>
      <c r="C44" s="322"/>
      <c r="D44" s="322"/>
      <c r="E44" s="322"/>
      <c r="F44" s="322"/>
      <c r="G44" s="322"/>
      <c r="H44" s="323"/>
    </row>
    <row r="45" spans="2:9" s="29" customFormat="1" ht="33.75" customHeight="1" x14ac:dyDescent="0.15">
      <c r="B45" s="47"/>
      <c r="C45" s="324" t="s">
        <v>1</v>
      </c>
      <c r="D45" s="324"/>
      <c r="E45" s="44"/>
      <c r="F45" s="325" t="s">
        <v>81</v>
      </c>
      <c r="G45" s="326"/>
      <c r="H45" s="48" t="s">
        <v>115</v>
      </c>
    </row>
    <row r="46" spans="2:9" s="29" customFormat="1" ht="28.5" customHeight="1" x14ac:dyDescent="0.15">
      <c r="B46" s="35"/>
      <c r="C46" s="282" t="s">
        <v>116</v>
      </c>
      <c r="D46" s="282"/>
      <c r="E46" s="36"/>
      <c r="F46" s="327" t="s">
        <v>117</v>
      </c>
      <c r="G46" s="328"/>
      <c r="H46" s="333"/>
    </row>
    <row r="47" spans="2:9" s="29" customFormat="1" ht="28.5" customHeight="1" x14ac:dyDescent="0.15">
      <c r="B47" s="35"/>
      <c r="C47" s="336" t="s">
        <v>118</v>
      </c>
      <c r="D47" s="337"/>
      <c r="E47" s="338"/>
      <c r="F47" s="329"/>
      <c r="G47" s="330"/>
      <c r="H47" s="334"/>
    </row>
    <row r="48" spans="2:9" s="29" customFormat="1" ht="28.5" customHeight="1" x14ac:dyDescent="0.15">
      <c r="B48" s="35"/>
      <c r="C48" s="336" t="s">
        <v>119</v>
      </c>
      <c r="D48" s="337"/>
      <c r="E48" s="338"/>
      <c r="F48" s="329"/>
      <c r="G48" s="330"/>
      <c r="H48" s="334"/>
    </row>
    <row r="49" spans="2:8" s="29" customFormat="1" ht="28.5" customHeight="1" x14ac:dyDescent="0.15">
      <c r="B49" s="35"/>
      <c r="C49" s="336" t="s">
        <v>120</v>
      </c>
      <c r="D49" s="337"/>
      <c r="E49" s="338"/>
      <c r="F49" s="331"/>
      <c r="G49" s="332"/>
      <c r="H49" s="335"/>
    </row>
    <row r="50" spans="2:8" s="29" customFormat="1" ht="12.75" customHeight="1" x14ac:dyDescent="0.15">
      <c r="B50" s="42"/>
      <c r="C50" s="282" t="s">
        <v>94</v>
      </c>
      <c r="D50" s="282"/>
      <c r="E50" s="38"/>
      <c r="F50" s="35"/>
      <c r="G50" s="36"/>
      <c r="H50" s="39"/>
    </row>
    <row r="51" spans="2:8" s="29" customFormat="1" ht="17.25" customHeight="1" x14ac:dyDescent="0.15">
      <c r="B51" s="35"/>
      <c r="C51" s="306"/>
      <c r="D51" s="306"/>
      <c r="E51" s="40"/>
      <c r="F51" s="35"/>
      <c r="G51" s="36"/>
      <c r="H51" s="41"/>
    </row>
    <row r="52" spans="2:8" s="29" customFormat="1" ht="15" customHeight="1" x14ac:dyDescent="0.15">
      <c r="B52" s="35"/>
      <c r="C52" s="281" t="s">
        <v>95</v>
      </c>
      <c r="D52" s="282"/>
      <c r="E52" s="283"/>
      <c r="F52" s="308" t="s">
        <v>96</v>
      </c>
      <c r="G52" s="309"/>
      <c r="H52" s="310"/>
    </row>
    <row r="53" spans="2:8" s="29" customFormat="1" ht="17.25" customHeight="1" x14ac:dyDescent="0.15">
      <c r="B53" s="35"/>
      <c r="C53" s="305"/>
      <c r="D53" s="306"/>
      <c r="E53" s="307"/>
      <c r="F53" s="289"/>
      <c r="G53" s="290"/>
      <c r="H53" s="311"/>
    </row>
    <row r="54" spans="2:8" s="29" customFormat="1" ht="15" customHeight="1" x14ac:dyDescent="0.15">
      <c r="B54" s="41"/>
      <c r="C54" s="282" t="s">
        <v>97</v>
      </c>
      <c r="D54" s="282"/>
      <c r="E54" s="283"/>
      <c r="F54" s="308" t="s">
        <v>98</v>
      </c>
      <c r="G54" s="309"/>
      <c r="H54" s="319"/>
    </row>
    <row r="55" spans="2:8" s="29" customFormat="1" ht="17.25" customHeight="1" x14ac:dyDescent="0.15">
      <c r="B55" s="41"/>
      <c r="C55" s="285"/>
      <c r="D55" s="285"/>
      <c r="E55" s="286"/>
      <c r="F55" s="289"/>
      <c r="G55" s="290"/>
      <c r="H55" s="320"/>
    </row>
    <row r="56" spans="2:8" s="29" customFormat="1" ht="15" customHeight="1" x14ac:dyDescent="0.15">
      <c r="B56" s="41"/>
      <c r="C56" s="282" t="s">
        <v>99</v>
      </c>
      <c r="D56" s="282"/>
      <c r="E56" s="283"/>
      <c r="F56" s="315" t="s">
        <v>100</v>
      </c>
      <c r="G56" s="316"/>
      <c r="H56" s="319"/>
    </row>
    <row r="57" spans="2:8" s="29" customFormat="1" ht="17.25" customHeight="1" x14ac:dyDescent="0.15">
      <c r="B57" s="41"/>
      <c r="C57" s="285"/>
      <c r="D57" s="285"/>
      <c r="E57" s="286"/>
      <c r="F57" s="317"/>
      <c r="G57" s="318"/>
      <c r="H57" s="320"/>
    </row>
    <row r="58" spans="2:8" s="29" customFormat="1" ht="17.25" customHeight="1" x14ac:dyDescent="0.15">
      <c r="B58" s="35"/>
      <c r="C58" s="281" t="s">
        <v>101</v>
      </c>
      <c r="D58" s="282"/>
      <c r="E58" s="283"/>
      <c r="F58" s="308" t="s">
        <v>121</v>
      </c>
      <c r="G58" s="309"/>
      <c r="H58" s="319"/>
    </row>
    <row r="59" spans="2:8" s="29" customFormat="1" ht="17.25" customHeight="1" x14ac:dyDescent="0.15">
      <c r="B59" s="35"/>
      <c r="C59" s="305"/>
      <c r="D59" s="306"/>
      <c r="E59" s="307"/>
      <c r="F59" s="289"/>
      <c r="G59" s="290"/>
      <c r="H59" s="320"/>
    </row>
    <row r="60" spans="2:8" s="29" customFormat="1" ht="15" customHeight="1" x14ac:dyDescent="0.15">
      <c r="B60" s="42"/>
      <c r="C60" s="282" t="s">
        <v>103</v>
      </c>
      <c r="D60" s="282"/>
      <c r="E60" s="43"/>
      <c r="F60" s="42"/>
      <c r="G60" s="43"/>
      <c r="H60" s="39"/>
    </row>
    <row r="61" spans="2:8" s="29" customFormat="1" ht="15" customHeight="1" x14ac:dyDescent="0.15">
      <c r="B61" s="35"/>
      <c r="C61" s="285"/>
      <c r="D61" s="285"/>
      <c r="E61" s="44"/>
      <c r="F61" s="35"/>
      <c r="G61" s="36"/>
      <c r="H61" s="41"/>
    </row>
    <row r="62" spans="2:8" s="29" customFormat="1" ht="15" customHeight="1" x14ac:dyDescent="0.15">
      <c r="B62" s="35"/>
      <c r="C62" s="305" t="s">
        <v>104</v>
      </c>
      <c r="D62" s="306"/>
      <c r="E62" s="307"/>
      <c r="F62" s="308" t="s">
        <v>105</v>
      </c>
      <c r="G62" s="309"/>
      <c r="H62" s="310"/>
    </row>
    <row r="63" spans="2:8" s="29" customFormat="1" ht="15" customHeight="1" x14ac:dyDescent="0.15">
      <c r="B63" s="35"/>
      <c r="C63" s="305"/>
      <c r="D63" s="306"/>
      <c r="E63" s="307"/>
      <c r="F63" s="287"/>
      <c r="G63" s="288"/>
      <c r="H63" s="311"/>
    </row>
    <row r="64" spans="2:8" s="29" customFormat="1" ht="15" customHeight="1" x14ac:dyDescent="0.15">
      <c r="B64" s="35"/>
      <c r="C64" s="281" t="s">
        <v>106</v>
      </c>
      <c r="D64" s="282"/>
      <c r="E64" s="282"/>
      <c r="F64" s="312" t="s">
        <v>122</v>
      </c>
      <c r="G64" s="312"/>
      <c r="H64" s="313"/>
    </row>
    <row r="65" spans="1:8" s="29" customFormat="1" ht="15" customHeight="1" x14ac:dyDescent="0.15">
      <c r="B65" s="35"/>
      <c r="C65" s="284"/>
      <c r="D65" s="285"/>
      <c r="E65" s="285"/>
      <c r="F65" s="312"/>
      <c r="G65" s="312"/>
      <c r="H65" s="314"/>
    </row>
    <row r="66" spans="1:8" s="29" customFormat="1" ht="15" customHeight="1" x14ac:dyDescent="0.15">
      <c r="B66" s="281" t="s">
        <v>28</v>
      </c>
      <c r="C66" s="282"/>
      <c r="D66" s="282"/>
      <c r="E66" s="283"/>
      <c r="F66" s="287" t="s">
        <v>108</v>
      </c>
      <c r="G66" s="288"/>
      <c r="H66" s="291"/>
    </row>
    <row r="67" spans="1:8" s="29" customFormat="1" ht="17.25" customHeight="1" x14ac:dyDescent="0.15">
      <c r="B67" s="284"/>
      <c r="C67" s="285"/>
      <c r="D67" s="285"/>
      <c r="E67" s="286"/>
      <c r="F67" s="289"/>
      <c r="G67" s="290"/>
      <c r="H67" s="292"/>
    </row>
    <row r="68" spans="1:8" s="29" customFormat="1" ht="17.25" customHeight="1" x14ac:dyDescent="0.15">
      <c r="B68" s="293" t="s">
        <v>123</v>
      </c>
      <c r="C68" s="294"/>
      <c r="D68" s="294"/>
      <c r="E68" s="295"/>
      <c r="F68" s="299" t="s">
        <v>124</v>
      </c>
      <c r="G68" s="300"/>
      <c r="H68" s="303"/>
    </row>
    <row r="69" spans="1:8" s="29" customFormat="1" ht="15" customHeight="1" x14ac:dyDescent="0.15">
      <c r="B69" s="296"/>
      <c r="C69" s="297"/>
      <c r="D69" s="297"/>
      <c r="E69" s="298"/>
      <c r="F69" s="301"/>
      <c r="G69" s="302"/>
      <c r="H69" s="304"/>
    </row>
    <row r="70" spans="1:8" x14ac:dyDescent="0.15">
      <c r="A70" s="49"/>
      <c r="B70" s="50"/>
      <c r="C70" s="50"/>
      <c r="D70" s="50"/>
      <c r="E70" s="50"/>
      <c r="F70" s="49"/>
      <c r="H70" s="50"/>
    </row>
    <row r="71" spans="1:8" x14ac:dyDescent="0.15">
      <c r="A71" s="49"/>
      <c r="B71" s="49"/>
    </row>
    <row r="72" spans="1:8" x14ac:dyDescent="0.15">
      <c r="A72" s="49"/>
      <c r="B72" s="49"/>
    </row>
  </sheetData>
  <mergeCells count="89">
    <mergeCell ref="B5:H5"/>
    <mergeCell ref="B6:H6"/>
    <mergeCell ref="C7:D7"/>
    <mergeCell ref="F7:G7"/>
    <mergeCell ref="B8:E9"/>
    <mergeCell ref="F8:G9"/>
    <mergeCell ref="H8:H9"/>
    <mergeCell ref="C10:D10"/>
    <mergeCell ref="F10:G13"/>
    <mergeCell ref="H10:H13"/>
    <mergeCell ref="C11:E11"/>
    <mergeCell ref="C12:E12"/>
    <mergeCell ref="C13:E13"/>
    <mergeCell ref="B14:E15"/>
    <mergeCell ref="F14:G15"/>
    <mergeCell ref="H14:H15"/>
    <mergeCell ref="B16:E17"/>
    <mergeCell ref="F16:G17"/>
    <mergeCell ref="H16:H17"/>
    <mergeCell ref="C18:D19"/>
    <mergeCell ref="C20:E21"/>
    <mergeCell ref="F20:G21"/>
    <mergeCell ref="H20:H21"/>
    <mergeCell ref="C22:E23"/>
    <mergeCell ref="F22:G23"/>
    <mergeCell ref="H22:H23"/>
    <mergeCell ref="C24:E25"/>
    <mergeCell ref="F24:G25"/>
    <mergeCell ref="H24:H25"/>
    <mergeCell ref="C26:E27"/>
    <mergeCell ref="F26:G27"/>
    <mergeCell ref="H26:H27"/>
    <mergeCell ref="C28:D29"/>
    <mergeCell ref="C30:E31"/>
    <mergeCell ref="F30:G31"/>
    <mergeCell ref="H30:H31"/>
    <mergeCell ref="C32:E33"/>
    <mergeCell ref="F32:G33"/>
    <mergeCell ref="H32:H33"/>
    <mergeCell ref="B34:E35"/>
    <mergeCell ref="F34:G35"/>
    <mergeCell ref="H34:H35"/>
    <mergeCell ref="B36:E37"/>
    <mergeCell ref="F36:G37"/>
    <mergeCell ref="H36:H37"/>
    <mergeCell ref="B38:H38"/>
    <mergeCell ref="C39:D39"/>
    <mergeCell ref="F39:G39"/>
    <mergeCell ref="C40:D40"/>
    <mergeCell ref="F40:G43"/>
    <mergeCell ref="H40:H43"/>
    <mergeCell ref="C41:E41"/>
    <mergeCell ref="C42:E42"/>
    <mergeCell ref="C43:E43"/>
    <mergeCell ref="B44:H44"/>
    <mergeCell ref="C45:D45"/>
    <mergeCell ref="F45:G45"/>
    <mergeCell ref="C46:D46"/>
    <mergeCell ref="F46:G49"/>
    <mergeCell ref="H46:H49"/>
    <mergeCell ref="C47:E47"/>
    <mergeCell ref="C48:E48"/>
    <mergeCell ref="C49:E49"/>
    <mergeCell ref="C50:D51"/>
    <mergeCell ref="C52:E53"/>
    <mergeCell ref="F52:G53"/>
    <mergeCell ref="H52:H53"/>
    <mergeCell ref="C54:E55"/>
    <mergeCell ref="F54:G55"/>
    <mergeCell ref="H54:H55"/>
    <mergeCell ref="C56:E57"/>
    <mergeCell ref="F56:G57"/>
    <mergeCell ref="H56:H57"/>
    <mergeCell ref="C58:E59"/>
    <mergeCell ref="F58:G59"/>
    <mergeCell ref="H58:H59"/>
    <mergeCell ref="C60:D61"/>
    <mergeCell ref="C62:E63"/>
    <mergeCell ref="F62:G63"/>
    <mergeCell ref="H62:H63"/>
    <mergeCell ref="C64:E65"/>
    <mergeCell ref="F64:G65"/>
    <mergeCell ref="H64:H65"/>
    <mergeCell ref="B66:E67"/>
    <mergeCell ref="F66:G67"/>
    <mergeCell ref="H66:H67"/>
    <mergeCell ref="B68:E69"/>
    <mergeCell ref="F68:G69"/>
    <mergeCell ref="H68:H69"/>
  </mergeCells>
  <phoneticPr fontId="5"/>
  <printOptions horizontalCentered="1"/>
  <pageMargins left="0.59055118110236227" right="0.49" top="0.73" bottom="0.52" header="0.51181102362204722" footer="0.51181102362204722"/>
  <pageSetup paperSize="9" scale="59" orientation="portrait" r:id="rId1"/>
  <headerFooter alignWithMargins="0"/>
  <rowBreaks count="1" manualBreakCount="1">
    <brk id="70"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pageSetUpPr fitToPage="1"/>
  </sheetPr>
  <dimension ref="A1:H85"/>
  <sheetViews>
    <sheetView view="pageBreakPreview" zoomScale="60" zoomScaleNormal="100" workbookViewId="0">
      <selection activeCell="H83" sqref="H83"/>
    </sheetView>
  </sheetViews>
  <sheetFormatPr defaultColWidth="9" defaultRowHeight="13.5" x14ac:dyDescent="0.15"/>
  <cols>
    <col min="1" max="1" width="2.75" style="1" customWidth="1"/>
    <col min="2" max="3" width="2.125" style="1" customWidth="1"/>
    <col min="4" max="4" width="22.625" style="1" customWidth="1"/>
    <col min="5" max="5" width="2.125" style="1" customWidth="1"/>
    <col min="6" max="6" width="29.375" style="1" customWidth="1"/>
    <col min="7" max="7" width="52.5" style="1" customWidth="1"/>
    <col min="8" max="8" width="6.875" style="1" customWidth="1"/>
    <col min="9" max="16384" width="9" style="1"/>
  </cols>
  <sheetData>
    <row r="1" spans="1:7" x14ac:dyDescent="0.15">
      <c r="A1" s="1" t="s">
        <v>289</v>
      </c>
      <c r="G1" s="3"/>
    </row>
    <row r="2" spans="1:7" ht="6.75" customHeight="1" x14ac:dyDescent="0.15">
      <c r="B2" s="360" t="s">
        <v>266</v>
      </c>
      <c r="C2" s="360"/>
      <c r="D2" s="360"/>
      <c r="G2" s="4"/>
    </row>
    <row r="3" spans="1:7" s="5" customFormat="1" ht="19.5" customHeight="1" x14ac:dyDescent="0.15">
      <c r="B3" s="360"/>
      <c r="C3" s="360"/>
      <c r="D3" s="360"/>
      <c r="G3" s="125" t="s">
        <v>290</v>
      </c>
    </row>
    <row r="4" spans="1:7" s="6" customFormat="1" ht="25.5" customHeight="1" x14ac:dyDescent="0.15">
      <c r="B4" s="361" t="s">
        <v>267</v>
      </c>
      <c r="C4" s="361"/>
      <c r="D4" s="361"/>
      <c r="E4" s="361"/>
      <c r="F4" s="361"/>
      <c r="G4" s="361"/>
    </row>
    <row r="5" spans="1:7" s="5" customFormat="1" ht="23.25" customHeight="1" x14ac:dyDescent="0.15">
      <c r="B5" s="7"/>
      <c r="C5" s="278" t="s">
        <v>1</v>
      </c>
      <c r="D5" s="278"/>
      <c r="E5" s="8"/>
      <c r="F5" s="9" t="s">
        <v>268</v>
      </c>
      <c r="G5" s="9" t="s">
        <v>18</v>
      </c>
    </row>
    <row r="6" spans="1:7" s="5" customFormat="1" ht="17.45" customHeight="1" x14ac:dyDescent="0.15">
      <c r="B6" s="126" t="s">
        <v>67</v>
      </c>
      <c r="C6" s="16"/>
      <c r="D6" s="17"/>
      <c r="E6" s="18"/>
      <c r="F6" s="127"/>
      <c r="G6" s="19"/>
    </row>
    <row r="7" spans="1:7" s="5" customFormat="1" ht="17.45" customHeight="1" x14ac:dyDescent="0.15">
      <c r="B7" s="15"/>
      <c r="C7" s="277" t="s">
        <v>20</v>
      </c>
      <c r="D7" s="277"/>
      <c r="E7" s="18"/>
      <c r="F7" s="128">
        <v>80000</v>
      </c>
      <c r="G7" s="129" t="s">
        <v>269</v>
      </c>
    </row>
    <row r="8" spans="1:7" s="5" customFormat="1" ht="14.25" x14ac:dyDescent="0.15">
      <c r="B8" s="15"/>
      <c r="C8" s="16"/>
      <c r="D8" s="17"/>
      <c r="E8" s="18"/>
      <c r="F8" s="127"/>
      <c r="G8" s="19"/>
    </row>
    <row r="9" spans="1:7" s="5" customFormat="1" ht="18" customHeight="1" x14ac:dyDescent="0.15">
      <c r="B9" s="15"/>
      <c r="C9" s="277" t="s">
        <v>68</v>
      </c>
      <c r="D9" s="277"/>
      <c r="E9" s="18"/>
      <c r="F9" s="127"/>
      <c r="G9" s="19"/>
    </row>
    <row r="10" spans="1:7" s="5" customFormat="1" ht="5.25" customHeight="1" x14ac:dyDescent="0.15">
      <c r="B10" s="15"/>
      <c r="C10" s="16"/>
      <c r="D10" s="17"/>
      <c r="E10" s="18"/>
      <c r="F10" s="127"/>
      <c r="G10" s="19"/>
    </row>
    <row r="11" spans="1:7" s="5" customFormat="1" ht="17.45" customHeight="1" x14ac:dyDescent="0.15">
      <c r="B11" s="15"/>
      <c r="C11" s="16"/>
      <c r="D11" s="17" t="s">
        <v>69</v>
      </c>
      <c r="E11" s="18"/>
      <c r="F11" s="127"/>
      <c r="G11" s="19"/>
    </row>
    <row r="12" spans="1:7" s="5" customFormat="1" ht="5.25" customHeight="1" x14ac:dyDescent="0.15">
      <c r="B12" s="15"/>
      <c r="C12" s="16"/>
      <c r="D12" s="17"/>
      <c r="E12" s="18"/>
      <c r="F12" s="127"/>
      <c r="G12" s="19"/>
    </row>
    <row r="13" spans="1:7" s="5" customFormat="1" ht="17.45" customHeight="1" x14ac:dyDescent="0.2">
      <c r="B13" s="15"/>
      <c r="C13" s="16"/>
      <c r="D13" s="17" t="s">
        <v>70</v>
      </c>
      <c r="E13" s="18"/>
      <c r="F13" s="130">
        <v>3000000</v>
      </c>
      <c r="G13" s="19" t="s">
        <v>270</v>
      </c>
    </row>
    <row r="14" spans="1:7" s="5" customFormat="1" ht="5.25" customHeight="1" x14ac:dyDescent="0.15">
      <c r="B14" s="15"/>
      <c r="C14" s="16"/>
      <c r="D14" s="17"/>
      <c r="E14" s="18"/>
      <c r="F14" s="127"/>
      <c r="G14" s="19"/>
    </row>
    <row r="15" spans="1:7" s="5" customFormat="1" ht="17.45" customHeight="1" x14ac:dyDescent="0.15">
      <c r="B15" s="15"/>
      <c r="C15" s="16"/>
      <c r="D15" s="17" t="s">
        <v>71</v>
      </c>
      <c r="E15" s="18"/>
      <c r="F15" s="127"/>
      <c r="G15" s="19"/>
    </row>
    <row r="16" spans="1:7" s="5" customFormat="1" ht="9.75" customHeight="1" x14ac:dyDescent="0.15">
      <c r="B16" s="15"/>
      <c r="C16" s="16"/>
      <c r="D16" s="17"/>
      <c r="E16" s="18"/>
      <c r="F16" s="127"/>
      <c r="G16" s="19"/>
    </row>
    <row r="17" spans="2:8" s="5" customFormat="1" ht="42.75" x14ac:dyDescent="0.15">
      <c r="B17" s="15"/>
      <c r="C17" s="362" t="s">
        <v>291</v>
      </c>
      <c r="D17" s="362"/>
      <c r="E17" s="131"/>
      <c r="F17" s="132">
        <v>200000</v>
      </c>
      <c r="G17" s="133" t="s">
        <v>271</v>
      </c>
    </row>
    <row r="18" spans="2:8" s="5" customFormat="1" ht="15" customHeight="1" x14ac:dyDescent="0.15">
      <c r="B18" s="15"/>
      <c r="C18" s="16"/>
      <c r="D18" s="17"/>
      <c r="E18" s="18"/>
      <c r="F18" s="127"/>
      <c r="G18" s="19"/>
    </row>
    <row r="19" spans="2:8" s="5" customFormat="1" ht="17.45" customHeight="1" x14ac:dyDescent="0.2">
      <c r="B19" s="15"/>
      <c r="C19" s="277" t="s">
        <v>72</v>
      </c>
      <c r="D19" s="277"/>
      <c r="E19" s="18"/>
      <c r="F19" s="130">
        <v>10000</v>
      </c>
      <c r="G19" s="19" t="s">
        <v>272</v>
      </c>
    </row>
    <row r="20" spans="2:8" s="5" customFormat="1" ht="15" customHeight="1" x14ac:dyDescent="0.15">
      <c r="B20" s="15"/>
      <c r="C20" s="16"/>
      <c r="D20" s="20"/>
      <c r="E20" s="18"/>
      <c r="F20" s="127"/>
      <c r="G20" s="19" t="s">
        <v>273</v>
      </c>
    </row>
    <row r="21" spans="2:8" s="5" customFormat="1" ht="17.45" customHeight="1" x14ac:dyDescent="0.15">
      <c r="B21" s="15"/>
      <c r="C21" s="277" t="s">
        <v>21</v>
      </c>
      <c r="D21" s="277"/>
      <c r="E21" s="18"/>
      <c r="F21" s="127"/>
      <c r="G21" s="19"/>
    </row>
    <row r="22" spans="2:8" s="5" customFormat="1" ht="5.25" customHeight="1" x14ac:dyDescent="0.15">
      <c r="B22" s="15"/>
      <c r="C22" s="16"/>
      <c r="D22" s="17"/>
      <c r="E22" s="18"/>
      <c r="F22" s="127"/>
      <c r="G22" s="134"/>
      <c r="H22" s="15"/>
    </row>
    <row r="23" spans="2:8" s="5" customFormat="1" ht="17.45" customHeight="1" x14ac:dyDescent="0.2">
      <c r="B23" s="15"/>
      <c r="C23" s="16"/>
      <c r="D23" s="17" t="s">
        <v>22</v>
      </c>
      <c r="E23" s="18"/>
      <c r="F23" s="135">
        <v>100000</v>
      </c>
      <c r="G23" s="19" t="s">
        <v>274</v>
      </c>
    </row>
    <row r="24" spans="2:8" s="5" customFormat="1" ht="5.25" customHeight="1" x14ac:dyDescent="0.15">
      <c r="B24" s="15"/>
      <c r="C24" s="16"/>
      <c r="E24" s="18"/>
      <c r="F24" s="127"/>
      <c r="G24" s="19"/>
    </row>
    <row r="25" spans="2:8" s="5" customFormat="1" ht="17.45" customHeight="1" x14ac:dyDescent="0.2">
      <c r="B25" s="15"/>
      <c r="C25" s="16"/>
      <c r="D25" s="17" t="s">
        <v>23</v>
      </c>
      <c r="E25" s="18"/>
      <c r="F25" s="135">
        <v>8000</v>
      </c>
      <c r="G25" s="19" t="s">
        <v>275</v>
      </c>
    </row>
    <row r="26" spans="2:8" s="5" customFormat="1" ht="5.25" customHeight="1" x14ac:dyDescent="0.15">
      <c r="B26" s="15"/>
      <c r="C26" s="16"/>
      <c r="D26" s="17"/>
      <c r="E26" s="18"/>
      <c r="F26" s="127"/>
      <c r="G26" s="19"/>
    </row>
    <row r="27" spans="2:8" s="5" customFormat="1" ht="17.45" customHeight="1" x14ac:dyDescent="0.2">
      <c r="B27" s="15"/>
      <c r="C27" s="16"/>
      <c r="D27" s="17" t="s">
        <v>24</v>
      </c>
      <c r="E27" s="18"/>
      <c r="F27" s="135">
        <v>1000</v>
      </c>
      <c r="G27" s="19" t="s">
        <v>276</v>
      </c>
    </row>
    <row r="28" spans="2:8" s="5" customFormat="1" ht="5.25" customHeight="1" x14ac:dyDescent="0.15">
      <c r="B28" s="15"/>
      <c r="C28" s="16"/>
      <c r="D28" s="17"/>
      <c r="E28" s="18"/>
      <c r="F28" s="127"/>
      <c r="G28" s="19"/>
    </row>
    <row r="29" spans="2:8" s="5" customFormat="1" ht="20.25" customHeight="1" x14ac:dyDescent="0.2">
      <c r="B29" s="15"/>
      <c r="C29" s="16"/>
      <c r="D29" s="17" t="s">
        <v>73</v>
      </c>
      <c r="E29" s="18"/>
      <c r="F29" s="135">
        <v>20000</v>
      </c>
      <c r="G29" s="19" t="s">
        <v>277</v>
      </c>
    </row>
    <row r="30" spans="2:8" s="5" customFormat="1" ht="15" customHeight="1" x14ac:dyDescent="0.15">
      <c r="B30" s="15"/>
      <c r="C30" s="16"/>
      <c r="D30" s="17"/>
      <c r="E30" s="18"/>
      <c r="F30" s="127"/>
      <c r="G30" s="19"/>
    </row>
    <row r="31" spans="2:8" s="5" customFormat="1" ht="17.25" customHeight="1" x14ac:dyDescent="0.15">
      <c r="B31" s="15"/>
      <c r="C31" s="277" t="s">
        <v>25</v>
      </c>
      <c r="D31" s="277"/>
      <c r="E31" s="18"/>
      <c r="F31" s="127"/>
      <c r="G31" s="19"/>
    </row>
    <row r="32" spans="2:8" s="5" customFormat="1" ht="5.25" customHeight="1" x14ac:dyDescent="0.15">
      <c r="B32" s="15"/>
      <c r="C32" s="17"/>
      <c r="D32" s="17"/>
      <c r="E32" s="18"/>
      <c r="F32" s="127"/>
      <c r="G32" s="19"/>
    </row>
    <row r="33" spans="2:7" s="5" customFormat="1" ht="17.25" customHeight="1" x14ac:dyDescent="0.2">
      <c r="B33" s="15"/>
      <c r="C33" s="17"/>
      <c r="D33" s="17" t="s">
        <v>26</v>
      </c>
      <c r="E33" s="18"/>
      <c r="F33" s="135">
        <v>10000</v>
      </c>
      <c r="G33" s="19" t="s">
        <v>278</v>
      </c>
    </row>
    <row r="34" spans="2:7" s="5" customFormat="1" ht="5.25" customHeight="1" x14ac:dyDescent="0.15">
      <c r="B34" s="15"/>
      <c r="C34" s="17"/>
      <c r="D34" s="17"/>
      <c r="E34" s="18"/>
      <c r="F34" s="127"/>
      <c r="G34" s="19"/>
    </row>
    <row r="35" spans="2:7" s="5" customFormat="1" ht="17.25" customHeight="1" x14ac:dyDescent="0.2">
      <c r="B35" s="15"/>
      <c r="C35" s="16"/>
      <c r="D35" s="17" t="s">
        <v>27</v>
      </c>
      <c r="E35" s="18"/>
      <c r="F35" s="135">
        <v>40000</v>
      </c>
      <c r="G35" s="19" t="s">
        <v>279</v>
      </c>
    </row>
    <row r="36" spans="2:7" s="5" customFormat="1" ht="15" customHeight="1" x14ac:dyDescent="0.15">
      <c r="B36" s="15"/>
      <c r="C36" s="16"/>
      <c r="D36" s="17"/>
      <c r="E36" s="18"/>
      <c r="F36" s="127"/>
      <c r="G36" s="19"/>
    </row>
    <row r="37" spans="2:7" s="5" customFormat="1" ht="17.45" customHeight="1" x14ac:dyDescent="0.2">
      <c r="B37" s="15"/>
      <c r="C37" s="277" t="s">
        <v>28</v>
      </c>
      <c r="D37" s="277"/>
      <c r="E37" s="18"/>
      <c r="F37" s="135">
        <v>50000</v>
      </c>
      <c r="G37" s="19" t="s">
        <v>280</v>
      </c>
    </row>
    <row r="38" spans="2:7" s="5" customFormat="1" ht="17.45" customHeight="1" x14ac:dyDescent="0.15">
      <c r="B38" s="15"/>
      <c r="C38" s="17"/>
      <c r="D38" s="17"/>
      <c r="E38" s="18"/>
      <c r="F38" s="127"/>
      <c r="G38" s="19"/>
    </row>
    <row r="39" spans="2:7" s="5" customFormat="1" ht="17.45" customHeight="1" x14ac:dyDescent="0.2">
      <c r="B39" s="15"/>
      <c r="C39" s="277" t="s">
        <v>29</v>
      </c>
      <c r="D39" s="277"/>
      <c r="E39" s="18"/>
      <c r="F39" s="135">
        <v>500000</v>
      </c>
      <c r="G39" s="19" t="s">
        <v>281</v>
      </c>
    </row>
    <row r="40" spans="2:7" s="5" customFormat="1" ht="17.25" customHeight="1" x14ac:dyDescent="0.15">
      <c r="B40" s="15"/>
      <c r="C40" s="16"/>
      <c r="D40" s="20"/>
      <c r="E40" s="18"/>
      <c r="F40" s="127"/>
      <c r="G40" s="19" t="s">
        <v>282</v>
      </c>
    </row>
    <row r="41" spans="2:7" s="5" customFormat="1" ht="17.45" customHeight="1" x14ac:dyDescent="0.2">
      <c r="B41" s="23"/>
      <c r="C41" s="276" t="s">
        <v>14</v>
      </c>
      <c r="D41" s="276"/>
      <c r="E41" s="24"/>
      <c r="F41" s="136">
        <f>SUM(F7:F40)</f>
        <v>4019000</v>
      </c>
      <c r="G41" s="25"/>
    </row>
    <row r="42" spans="2:7" s="5" customFormat="1" ht="17.45" customHeight="1" x14ac:dyDescent="0.15">
      <c r="B42" s="126" t="s">
        <v>74</v>
      </c>
      <c r="C42" s="17"/>
      <c r="D42" s="17"/>
      <c r="E42" s="18"/>
      <c r="F42" s="127"/>
      <c r="G42" s="19"/>
    </row>
    <row r="43" spans="2:7" s="5" customFormat="1" ht="17.45" customHeight="1" x14ac:dyDescent="0.15">
      <c r="B43" s="15"/>
      <c r="C43" s="277" t="s">
        <v>75</v>
      </c>
      <c r="D43" s="277"/>
      <c r="E43" s="18"/>
      <c r="F43" s="127"/>
      <c r="G43" s="19"/>
    </row>
    <row r="44" spans="2:7" s="5" customFormat="1" ht="5.25" customHeight="1" x14ac:dyDescent="0.15">
      <c r="B44" s="15"/>
      <c r="C44" s="16"/>
      <c r="D44" s="17"/>
      <c r="E44" s="18"/>
      <c r="F44" s="127"/>
      <c r="G44" s="19"/>
    </row>
    <row r="45" spans="2:7" s="5" customFormat="1" ht="17.45" customHeight="1" x14ac:dyDescent="0.15">
      <c r="B45" s="15"/>
      <c r="C45" s="16"/>
      <c r="D45" s="17" t="s">
        <v>69</v>
      </c>
      <c r="E45" s="18"/>
      <c r="F45" s="127"/>
      <c r="G45" s="19"/>
    </row>
    <row r="46" spans="2:7" s="5" customFormat="1" ht="5.25" customHeight="1" x14ac:dyDescent="0.15">
      <c r="B46" s="15"/>
      <c r="C46" s="16"/>
      <c r="D46" s="17"/>
      <c r="E46" s="18"/>
      <c r="F46" s="127"/>
      <c r="G46" s="19"/>
    </row>
    <row r="47" spans="2:7" s="5" customFormat="1" ht="17.45" customHeight="1" x14ac:dyDescent="0.2">
      <c r="B47" s="15"/>
      <c r="C47" s="16"/>
      <c r="D47" s="17" t="s">
        <v>70</v>
      </c>
      <c r="E47" s="18"/>
      <c r="F47" s="135">
        <v>5000000</v>
      </c>
      <c r="G47" s="19" t="s">
        <v>283</v>
      </c>
    </row>
    <row r="48" spans="2:7" s="5" customFormat="1" ht="17.45" customHeight="1" x14ac:dyDescent="0.2">
      <c r="B48" s="15"/>
      <c r="C48" s="16"/>
      <c r="D48" s="17"/>
      <c r="E48" s="18"/>
      <c r="F48" s="135"/>
      <c r="G48" s="19" t="s">
        <v>284</v>
      </c>
    </row>
    <row r="49" spans="2:7" s="5" customFormat="1" ht="17.45" customHeight="1" x14ac:dyDescent="0.15">
      <c r="B49" s="15"/>
      <c r="C49" s="16"/>
      <c r="D49" s="17" t="s">
        <v>71</v>
      </c>
      <c r="E49" s="18"/>
      <c r="F49" s="127"/>
      <c r="G49" s="19"/>
    </row>
    <row r="50" spans="2:7" s="5" customFormat="1" ht="12.75" customHeight="1" x14ac:dyDescent="0.15">
      <c r="B50" s="15"/>
      <c r="C50" s="16"/>
      <c r="D50" s="17"/>
      <c r="E50" s="18"/>
      <c r="F50" s="127"/>
      <c r="G50" s="19"/>
    </row>
    <row r="51" spans="2:7" s="5" customFormat="1" ht="17.45" customHeight="1" x14ac:dyDescent="0.2">
      <c r="B51" s="23"/>
      <c r="C51" s="276" t="s">
        <v>14</v>
      </c>
      <c r="D51" s="276"/>
      <c r="E51" s="24"/>
      <c r="F51" s="136">
        <f>SUM(F47:F50)</f>
        <v>5000000</v>
      </c>
      <c r="G51" s="25"/>
    </row>
    <row r="52" spans="2:7" s="5" customFormat="1" ht="17.45" customHeight="1" x14ac:dyDescent="0.2">
      <c r="B52" s="126" t="s">
        <v>76</v>
      </c>
      <c r="C52" s="17"/>
      <c r="D52" s="17"/>
      <c r="E52" s="18"/>
      <c r="F52" s="137"/>
      <c r="G52" s="19"/>
    </row>
    <row r="53" spans="2:7" s="5" customFormat="1" ht="15" customHeight="1" x14ac:dyDescent="0.2">
      <c r="B53" s="15"/>
      <c r="C53" s="277" t="s">
        <v>75</v>
      </c>
      <c r="D53" s="277"/>
      <c r="E53" s="18"/>
      <c r="F53" s="135"/>
      <c r="G53" s="19"/>
    </row>
    <row r="54" spans="2:7" s="5" customFormat="1" ht="5.25" customHeight="1" x14ac:dyDescent="0.15">
      <c r="B54" s="15"/>
      <c r="C54" s="16"/>
      <c r="D54" s="17"/>
      <c r="E54" s="18"/>
      <c r="F54" s="127"/>
      <c r="G54" s="19"/>
    </row>
    <row r="55" spans="2:7" s="5" customFormat="1" ht="15" customHeight="1" x14ac:dyDescent="0.15">
      <c r="B55" s="15"/>
      <c r="C55" s="16"/>
      <c r="D55" s="17" t="s">
        <v>69</v>
      </c>
      <c r="E55" s="18"/>
      <c r="F55" s="127"/>
      <c r="G55" s="19"/>
    </row>
    <row r="56" spans="2:7" s="5" customFormat="1" ht="5.25" customHeight="1" x14ac:dyDescent="0.15">
      <c r="B56" s="15"/>
      <c r="C56" s="16"/>
      <c r="D56" s="17"/>
      <c r="E56" s="18"/>
      <c r="F56" s="127"/>
      <c r="G56" s="19"/>
    </row>
    <row r="57" spans="2:7" s="5" customFormat="1" ht="17.25" customHeight="1" x14ac:dyDescent="0.15">
      <c r="B57" s="15"/>
      <c r="C57" s="16"/>
      <c r="D57" s="17" t="s">
        <v>70</v>
      </c>
      <c r="E57" s="18"/>
      <c r="F57" s="127"/>
      <c r="G57" s="19" t="s">
        <v>285</v>
      </c>
    </row>
    <row r="58" spans="2:7" s="5" customFormat="1" ht="5.25" customHeight="1" x14ac:dyDescent="0.15">
      <c r="B58" s="15"/>
      <c r="C58" s="16"/>
      <c r="D58" s="17"/>
      <c r="E58" s="18"/>
      <c r="F58" s="127"/>
      <c r="G58" s="19"/>
    </row>
    <row r="59" spans="2:7" s="5" customFormat="1" ht="17.25" customHeight="1" x14ac:dyDescent="0.15">
      <c r="B59" s="15"/>
      <c r="C59" s="16"/>
      <c r="D59" s="17" t="s">
        <v>71</v>
      </c>
      <c r="E59" s="18"/>
      <c r="F59" s="127"/>
      <c r="G59" s="19"/>
    </row>
    <row r="60" spans="2:7" s="5" customFormat="1" ht="12.75" customHeight="1" x14ac:dyDescent="0.15">
      <c r="B60" s="15"/>
      <c r="C60" s="16"/>
      <c r="D60" s="17"/>
      <c r="E60" s="18"/>
      <c r="F60" s="127"/>
      <c r="G60" s="19"/>
    </row>
    <row r="61" spans="2:7" s="5" customFormat="1" ht="17.25" customHeight="1" x14ac:dyDescent="0.2">
      <c r="B61" s="15"/>
      <c r="C61" s="277" t="s">
        <v>21</v>
      </c>
      <c r="D61" s="277"/>
      <c r="E61" s="18"/>
      <c r="F61" s="135"/>
      <c r="G61" s="19"/>
    </row>
    <row r="62" spans="2:7" s="5" customFormat="1" ht="5.25" customHeight="1" x14ac:dyDescent="0.15">
      <c r="B62" s="15"/>
      <c r="C62" s="16"/>
      <c r="D62" s="17"/>
      <c r="E62" s="18"/>
      <c r="F62" s="127"/>
      <c r="G62" s="19"/>
    </row>
    <row r="63" spans="2:7" s="5" customFormat="1" ht="17.25" customHeight="1" x14ac:dyDescent="0.2">
      <c r="B63" s="15"/>
      <c r="C63" s="16"/>
      <c r="D63" s="17" t="s">
        <v>22</v>
      </c>
      <c r="E63" s="18"/>
      <c r="F63" s="135">
        <v>50000</v>
      </c>
      <c r="G63" s="19" t="s">
        <v>274</v>
      </c>
    </row>
    <row r="64" spans="2:7" s="5" customFormat="1" ht="5.25" customHeight="1" x14ac:dyDescent="0.15">
      <c r="B64" s="15"/>
      <c r="C64" s="16"/>
      <c r="E64" s="18"/>
      <c r="F64" s="127"/>
      <c r="G64" s="19"/>
    </row>
    <row r="65" spans="2:7" s="5" customFormat="1" ht="17.25" customHeight="1" x14ac:dyDescent="0.2">
      <c r="B65" s="15"/>
      <c r="C65" s="16"/>
      <c r="D65" s="17" t="s">
        <v>23</v>
      </c>
      <c r="E65" s="18"/>
      <c r="F65" s="135">
        <v>3000</v>
      </c>
      <c r="G65" s="19" t="s">
        <v>286</v>
      </c>
    </row>
    <row r="66" spans="2:7" s="5" customFormat="1" ht="5.25" customHeight="1" x14ac:dyDescent="0.15">
      <c r="B66" s="15"/>
      <c r="C66" s="16"/>
      <c r="D66" s="17"/>
      <c r="E66" s="18"/>
      <c r="F66" s="127"/>
      <c r="G66" s="19"/>
    </row>
    <row r="67" spans="2:7" s="5" customFormat="1" ht="17.25" customHeight="1" x14ac:dyDescent="0.15">
      <c r="B67" s="15"/>
      <c r="C67" s="16"/>
      <c r="D67" s="17" t="s">
        <v>24</v>
      </c>
      <c r="E67" s="18"/>
      <c r="F67" s="127"/>
      <c r="G67" s="19"/>
    </row>
    <row r="68" spans="2:7" s="5" customFormat="1" ht="5.25" customHeight="1" x14ac:dyDescent="0.15">
      <c r="B68" s="15"/>
      <c r="C68" s="16"/>
      <c r="D68" s="17"/>
      <c r="E68" s="18"/>
      <c r="F68" s="127"/>
      <c r="G68" s="19"/>
    </row>
    <row r="69" spans="2:7" s="5" customFormat="1" ht="17.25" customHeight="1" x14ac:dyDescent="0.15">
      <c r="B69" s="15"/>
      <c r="C69" s="16"/>
      <c r="D69" s="17" t="s">
        <v>73</v>
      </c>
      <c r="E69" s="18"/>
      <c r="F69" s="127"/>
      <c r="G69" s="19"/>
    </row>
    <row r="70" spans="2:7" s="5" customFormat="1" ht="15" customHeight="1" x14ac:dyDescent="0.15">
      <c r="B70" s="15"/>
      <c r="C70" s="16"/>
      <c r="D70" s="17"/>
      <c r="E70" s="18"/>
      <c r="F70" s="127"/>
      <c r="G70" s="19"/>
    </row>
    <row r="71" spans="2:7" s="5" customFormat="1" ht="15" customHeight="1" x14ac:dyDescent="0.2">
      <c r="B71" s="15"/>
      <c r="C71" s="277" t="s">
        <v>25</v>
      </c>
      <c r="D71" s="277"/>
      <c r="E71" s="18"/>
      <c r="F71" s="135"/>
      <c r="G71" s="19"/>
    </row>
    <row r="72" spans="2:7" s="5" customFormat="1" ht="5.25" customHeight="1" x14ac:dyDescent="0.15">
      <c r="B72" s="15"/>
      <c r="C72" s="16"/>
      <c r="D72" s="17"/>
      <c r="E72" s="18"/>
      <c r="F72" s="127"/>
      <c r="G72" s="19"/>
    </row>
    <row r="73" spans="2:7" s="5" customFormat="1" ht="17.25" customHeight="1" x14ac:dyDescent="0.2">
      <c r="B73" s="15"/>
      <c r="C73" s="21"/>
      <c r="D73" s="17" t="s">
        <v>26</v>
      </c>
      <c r="E73" s="18"/>
      <c r="F73" s="135">
        <v>4000</v>
      </c>
      <c r="G73" s="19" t="s">
        <v>287</v>
      </c>
    </row>
    <row r="74" spans="2:7" s="5" customFormat="1" ht="5.25" customHeight="1" x14ac:dyDescent="0.15">
      <c r="B74" s="15"/>
      <c r="C74" s="16"/>
      <c r="D74" s="17"/>
      <c r="E74" s="18"/>
      <c r="F74" s="127"/>
      <c r="G74" s="19"/>
    </row>
    <row r="75" spans="2:7" s="5" customFormat="1" ht="15" customHeight="1" x14ac:dyDescent="0.15">
      <c r="B75" s="15"/>
      <c r="C75" s="16"/>
      <c r="D75" s="17" t="s">
        <v>27</v>
      </c>
      <c r="E75" s="18"/>
      <c r="F75" s="127"/>
      <c r="G75" s="19"/>
    </row>
    <row r="76" spans="2:7" s="5" customFormat="1" ht="15" customHeight="1" x14ac:dyDescent="0.15">
      <c r="B76" s="15"/>
      <c r="C76" s="16"/>
      <c r="D76" s="17"/>
      <c r="E76" s="18"/>
      <c r="F76" s="127"/>
      <c r="G76" s="19"/>
    </row>
    <row r="77" spans="2:7" s="5" customFormat="1" ht="17.25" customHeight="1" x14ac:dyDescent="0.15">
      <c r="B77" s="15"/>
      <c r="C77" s="277" t="s">
        <v>28</v>
      </c>
      <c r="D77" s="277"/>
      <c r="E77" s="18"/>
      <c r="F77" s="127"/>
      <c r="G77" s="19"/>
    </row>
    <row r="78" spans="2:7" s="5" customFormat="1" ht="17.25" customHeight="1" x14ac:dyDescent="0.15">
      <c r="B78" s="15"/>
      <c r="C78" s="17"/>
      <c r="D78" s="17"/>
      <c r="E78" s="18"/>
      <c r="F78" s="127"/>
      <c r="G78" s="19"/>
    </row>
    <row r="79" spans="2:7" s="5" customFormat="1" ht="17.25" customHeight="1" x14ac:dyDescent="0.15">
      <c r="B79" s="15"/>
      <c r="C79" s="277" t="s">
        <v>29</v>
      </c>
      <c r="D79" s="277"/>
      <c r="E79" s="18"/>
      <c r="F79" s="127"/>
      <c r="G79" s="19"/>
    </row>
    <row r="80" spans="2:7" s="5" customFormat="1" ht="15" customHeight="1" x14ac:dyDescent="0.15">
      <c r="B80" s="15"/>
      <c r="C80" s="16"/>
      <c r="D80" s="20"/>
      <c r="E80" s="18"/>
      <c r="F80" s="127"/>
      <c r="G80" s="19"/>
    </row>
    <row r="81" spans="2:7" s="5" customFormat="1" ht="17.25" customHeight="1" x14ac:dyDescent="0.2">
      <c r="B81" s="23"/>
      <c r="C81" s="276" t="s">
        <v>14</v>
      </c>
      <c r="D81" s="276"/>
      <c r="E81" s="24"/>
      <c r="F81" s="136">
        <f>SUM(F53:F79)</f>
        <v>57000</v>
      </c>
      <c r="G81" s="25"/>
    </row>
    <row r="82" spans="2:7" s="5" customFormat="1" ht="23.25" customHeight="1" x14ac:dyDescent="0.2">
      <c r="B82" s="7"/>
      <c r="C82" s="278" t="s">
        <v>30</v>
      </c>
      <c r="D82" s="278"/>
      <c r="E82" s="8"/>
      <c r="F82" s="138">
        <f>SUM(F41,F51,F81)</f>
        <v>9076000</v>
      </c>
      <c r="G82" s="22"/>
    </row>
    <row r="83" spans="2:7" x14ac:dyDescent="0.15">
      <c r="B83" s="1" t="s">
        <v>77</v>
      </c>
    </row>
    <row r="84" spans="2:7" x14ac:dyDescent="0.15">
      <c r="C84" s="1" t="s">
        <v>78</v>
      </c>
    </row>
    <row r="85" spans="2:7" x14ac:dyDescent="0.15">
      <c r="C85" s="1" t="s">
        <v>288</v>
      </c>
    </row>
  </sheetData>
  <mergeCells count="21">
    <mergeCell ref="C82:D82"/>
    <mergeCell ref="C71:D71"/>
    <mergeCell ref="C77:D77"/>
    <mergeCell ref="C79:D79"/>
    <mergeCell ref="C81:D81"/>
    <mergeCell ref="C51:D51"/>
    <mergeCell ref="C53:D53"/>
    <mergeCell ref="C61:D61"/>
    <mergeCell ref="C39:D39"/>
    <mergeCell ref="C41:D41"/>
    <mergeCell ref="B2:D3"/>
    <mergeCell ref="B4:G4"/>
    <mergeCell ref="C5:D5"/>
    <mergeCell ref="C7:D7"/>
    <mergeCell ref="C43:D43"/>
    <mergeCell ref="C31:D31"/>
    <mergeCell ref="C37:D37"/>
    <mergeCell ref="C9:D9"/>
    <mergeCell ref="C17:D17"/>
    <mergeCell ref="C19:D19"/>
    <mergeCell ref="C21:D21"/>
  </mergeCells>
  <phoneticPr fontId="2"/>
  <printOptions horizontalCentered="1"/>
  <pageMargins left="0.74803149606299213" right="0.74803149606299213" top="0.78740157480314965" bottom="0.78740157480314965" header="0.51181102362204722" footer="0.51181102362204722"/>
  <pageSetup paperSize="9" scale="65" orientation="portrait" r:id="rId1"/>
  <headerFooter alignWithMargins="0"/>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pageSetUpPr fitToPage="1"/>
  </sheetPr>
  <dimension ref="A1:AL48"/>
  <sheetViews>
    <sheetView tabSelected="1" view="pageBreakPreview" zoomScale="90" zoomScaleNormal="100" zoomScaleSheetLayoutView="90" workbookViewId="0">
      <pane xSplit="3" ySplit="7" topLeftCell="D8" activePane="bottomRight" state="frozen"/>
      <selection activeCell="A39" sqref="A39"/>
      <selection pane="topRight" activeCell="A39" sqref="A39"/>
      <selection pane="bottomLeft" activeCell="A39" sqref="A39"/>
      <selection pane="bottomRight" activeCell="R4" sqref="R4:R6"/>
    </sheetView>
  </sheetViews>
  <sheetFormatPr defaultColWidth="9" defaultRowHeight="13.5" x14ac:dyDescent="0.15"/>
  <cols>
    <col min="1" max="1" width="17.125" style="84" customWidth="1"/>
    <col min="2" max="2" width="12.75" style="84" customWidth="1"/>
    <col min="3" max="3" width="9.75" style="84" bestFit="1" customWidth="1"/>
    <col min="4" max="5" width="6.5" style="84" customWidth="1"/>
    <col min="6" max="10" width="6.75" style="110" customWidth="1"/>
    <col min="11" max="11" width="7.5" style="84" bestFit="1" customWidth="1"/>
    <col min="12" max="16" width="7.5" style="110" customWidth="1"/>
    <col min="17" max="17" width="8.25" style="110" customWidth="1"/>
    <col min="18" max="18" width="6.5" style="84" customWidth="1"/>
    <col min="19" max="24" width="5" style="84" bestFit="1" customWidth="1"/>
    <col min="25" max="26" width="7.25" style="84" customWidth="1"/>
    <col min="27" max="30" width="5.25" style="84" customWidth="1"/>
    <col min="31" max="32" width="4.5" style="84" customWidth="1"/>
    <col min="33" max="33" width="18.875" style="84" customWidth="1"/>
    <col min="34" max="34" width="14.25" style="84" customWidth="1"/>
    <col min="35" max="35" width="2.25" style="84" customWidth="1"/>
    <col min="36" max="36" width="9" style="84"/>
    <col min="37" max="37" width="8.75" style="84" customWidth="1"/>
    <col min="38" max="38" width="18.875" style="84" customWidth="1"/>
    <col min="39" max="39" width="3.75" style="84" bestFit="1" customWidth="1"/>
    <col min="40" max="40" width="30.375" style="84" customWidth="1"/>
    <col min="41" max="16384" width="9" style="84"/>
  </cols>
  <sheetData>
    <row r="1" spans="1:34" x14ac:dyDescent="0.15">
      <c r="A1" s="84" t="s">
        <v>292</v>
      </c>
    </row>
    <row r="2" spans="1:34" ht="27" customHeight="1" x14ac:dyDescent="0.15">
      <c r="A2" s="369" t="s">
        <v>323</v>
      </c>
      <c r="B2" s="369"/>
      <c r="C2" s="369"/>
      <c r="D2" s="369"/>
      <c r="E2" s="369"/>
      <c r="F2" s="369"/>
      <c r="G2" s="369"/>
      <c r="H2" s="369"/>
      <c r="I2" s="369"/>
      <c r="J2" s="369"/>
      <c r="K2" s="369"/>
      <c r="L2" s="369"/>
      <c r="M2" s="369"/>
      <c r="N2" s="369"/>
      <c r="O2" s="369"/>
      <c r="P2" s="369"/>
      <c r="Q2" s="369"/>
      <c r="R2" s="369"/>
      <c r="S2" s="369"/>
      <c r="T2" s="369"/>
      <c r="U2" s="369"/>
      <c r="V2" s="369"/>
      <c r="W2" s="369"/>
      <c r="X2" s="369"/>
      <c r="Y2" s="369"/>
      <c r="Z2" s="369"/>
      <c r="AA2" s="369"/>
      <c r="AB2" s="369"/>
      <c r="AC2" s="369"/>
      <c r="AD2" s="369"/>
      <c r="AE2" s="369"/>
      <c r="AF2" s="369"/>
      <c r="AG2" s="369"/>
      <c r="AH2" s="369"/>
    </row>
    <row r="3" spans="1:34" x14ac:dyDescent="0.15">
      <c r="AG3" s="111"/>
      <c r="AH3" s="112"/>
    </row>
    <row r="4" spans="1:34" ht="13.5" customHeight="1" x14ac:dyDescent="0.15">
      <c r="A4" s="370" t="s">
        <v>126</v>
      </c>
      <c r="B4" s="373" t="s">
        <v>127</v>
      </c>
      <c r="C4" s="363" t="s">
        <v>128</v>
      </c>
      <c r="D4" s="376" t="s">
        <v>129</v>
      </c>
      <c r="E4" s="363" t="s">
        <v>130</v>
      </c>
      <c r="F4" s="382" t="s">
        <v>131</v>
      </c>
      <c r="G4" s="388" t="s">
        <v>303</v>
      </c>
      <c r="H4" s="394" t="s">
        <v>132</v>
      </c>
      <c r="I4" s="388" t="s">
        <v>133</v>
      </c>
      <c r="J4" s="394" t="s">
        <v>132</v>
      </c>
      <c r="K4" s="363" t="s">
        <v>134</v>
      </c>
      <c r="L4" s="366" t="s">
        <v>304</v>
      </c>
      <c r="M4" s="366" t="s">
        <v>305</v>
      </c>
      <c r="N4" s="397" t="s">
        <v>135</v>
      </c>
      <c r="O4" s="400" t="s">
        <v>250</v>
      </c>
      <c r="P4" s="400" t="s">
        <v>251</v>
      </c>
      <c r="Q4" s="379" t="s">
        <v>136</v>
      </c>
      <c r="R4" s="385" t="s">
        <v>360</v>
      </c>
      <c r="S4" s="405" t="s">
        <v>137</v>
      </c>
      <c r="T4" s="406"/>
      <c r="U4" s="406"/>
      <c r="V4" s="406"/>
      <c r="W4" s="406"/>
      <c r="X4" s="407"/>
      <c r="Y4" s="391" t="s">
        <v>138</v>
      </c>
      <c r="Z4" s="391" t="s">
        <v>139</v>
      </c>
      <c r="AA4" s="405" t="s">
        <v>140</v>
      </c>
      <c r="AB4" s="406"/>
      <c r="AC4" s="406"/>
      <c r="AD4" s="406"/>
      <c r="AE4" s="406"/>
      <c r="AF4" s="406"/>
      <c r="AG4" s="407"/>
      <c r="AH4" s="408" t="s">
        <v>307</v>
      </c>
    </row>
    <row r="5" spans="1:34" ht="24" customHeight="1" x14ac:dyDescent="0.15">
      <c r="A5" s="371"/>
      <c r="B5" s="374"/>
      <c r="C5" s="364"/>
      <c r="D5" s="377"/>
      <c r="E5" s="364"/>
      <c r="F5" s="383"/>
      <c r="G5" s="389"/>
      <c r="H5" s="395"/>
      <c r="I5" s="389"/>
      <c r="J5" s="395"/>
      <c r="K5" s="374"/>
      <c r="L5" s="367"/>
      <c r="M5" s="367"/>
      <c r="N5" s="398"/>
      <c r="O5" s="401"/>
      <c r="P5" s="401"/>
      <c r="Q5" s="380"/>
      <c r="R5" s="386"/>
      <c r="S5" s="411" t="s">
        <v>141</v>
      </c>
      <c r="T5" s="412"/>
      <c r="U5" s="411" t="s">
        <v>142</v>
      </c>
      <c r="V5" s="412"/>
      <c r="W5" s="411" t="s">
        <v>143</v>
      </c>
      <c r="X5" s="412"/>
      <c r="Y5" s="392"/>
      <c r="Z5" s="392"/>
      <c r="AA5" s="413" t="s">
        <v>144</v>
      </c>
      <c r="AB5" s="414"/>
      <c r="AC5" s="414"/>
      <c r="AD5" s="415"/>
      <c r="AE5" s="403" t="s">
        <v>145</v>
      </c>
      <c r="AF5" s="403" t="s">
        <v>146</v>
      </c>
      <c r="AG5" s="364" t="s">
        <v>306</v>
      </c>
      <c r="AH5" s="409"/>
    </row>
    <row r="6" spans="1:34" ht="31.5" customHeight="1" x14ac:dyDescent="0.15">
      <c r="A6" s="372"/>
      <c r="B6" s="375"/>
      <c r="C6" s="365"/>
      <c r="D6" s="378"/>
      <c r="E6" s="365"/>
      <c r="F6" s="384"/>
      <c r="G6" s="390"/>
      <c r="H6" s="396"/>
      <c r="I6" s="390"/>
      <c r="J6" s="396"/>
      <c r="K6" s="375"/>
      <c r="L6" s="368"/>
      <c r="M6" s="368"/>
      <c r="N6" s="399"/>
      <c r="O6" s="402"/>
      <c r="P6" s="402"/>
      <c r="Q6" s="381"/>
      <c r="R6" s="387"/>
      <c r="S6" s="104" t="s">
        <v>147</v>
      </c>
      <c r="T6" s="104" t="s">
        <v>148</v>
      </c>
      <c r="U6" s="104" t="s">
        <v>147</v>
      </c>
      <c r="V6" s="104" t="s">
        <v>148</v>
      </c>
      <c r="W6" s="104" t="s">
        <v>147</v>
      </c>
      <c r="X6" s="104" t="s">
        <v>148</v>
      </c>
      <c r="Y6" s="393"/>
      <c r="Z6" s="393"/>
      <c r="AA6" s="105" t="s">
        <v>149</v>
      </c>
      <c r="AB6" s="106" t="s">
        <v>150</v>
      </c>
      <c r="AC6" s="106" t="s">
        <v>151</v>
      </c>
      <c r="AD6" s="106" t="s">
        <v>152</v>
      </c>
      <c r="AE6" s="404"/>
      <c r="AF6" s="404"/>
      <c r="AG6" s="365"/>
      <c r="AH6" s="410"/>
    </row>
    <row r="7" spans="1:34" ht="24" customHeight="1" x14ac:dyDescent="0.15">
      <c r="A7" s="113"/>
      <c r="B7" s="123"/>
      <c r="C7" s="123"/>
      <c r="D7" s="139" t="s">
        <v>153</v>
      </c>
      <c r="E7" s="139" t="s">
        <v>51</v>
      </c>
      <c r="F7" s="140" t="s">
        <v>51</v>
      </c>
      <c r="G7" s="141" t="s">
        <v>154</v>
      </c>
      <c r="H7" s="142" t="s">
        <v>154</v>
      </c>
      <c r="I7" s="143" t="s">
        <v>154</v>
      </c>
      <c r="J7" s="144" t="s">
        <v>154</v>
      </c>
      <c r="K7" s="145" t="s">
        <v>155</v>
      </c>
      <c r="L7" s="144" t="s">
        <v>155</v>
      </c>
      <c r="M7" s="144" t="s">
        <v>155</v>
      </c>
      <c r="N7" s="144" t="s">
        <v>155</v>
      </c>
      <c r="O7" s="144" t="s">
        <v>155</v>
      </c>
      <c r="P7" s="144" t="s">
        <v>155</v>
      </c>
      <c r="Q7" s="144"/>
      <c r="R7" s="145"/>
      <c r="S7" s="139" t="s">
        <v>51</v>
      </c>
      <c r="T7" s="139" t="s">
        <v>51</v>
      </c>
      <c r="U7" s="139" t="s">
        <v>51</v>
      </c>
      <c r="V7" s="107" t="s">
        <v>51</v>
      </c>
      <c r="W7" s="107" t="s">
        <v>51</v>
      </c>
      <c r="X7" s="107" t="s">
        <v>51</v>
      </c>
      <c r="Y7" s="139"/>
      <c r="Z7" s="107"/>
      <c r="AA7" s="107" t="s">
        <v>51</v>
      </c>
      <c r="AB7" s="108" t="s">
        <v>156</v>
      </c>
      <c r="AC7" s="108" t="s">
        <v>154</v>
      </c>
      <c r="AD7" s="108" t="s">
        <v>154</v>
      </c>
      <c r="AE7" s="108" t="s">
        <v>157</v>
      </c>
      <c r="AF7" s="139" t="s">
        <v>158</v>
      </c>
      <c r="AG7" s="139"/>
      <c r="AH7" s="109"/>
    </row>
    <row r="8" spans="1:34" ht="132" customHeight="1" x14ac:dyDescent="0.15">
      <c r="A8" s="246">
        <f>'第2-1号様式'!A11</f>
        <v>0</v>
      </c>
      <c r="B8" s="246">
        <f>'第2-1号様式'!B11</f>
        <v>0</v>
      </c>
      <c r="C8" s="247">
        <f>'第2-1号様式'!C11</f>
        <v>0</v>
      </c>
      <c r="D8" s="220"/>
      <c r="E8" s="220"/>
      <c r="F8" s="220"/>
      <c r="G8" s="221"/>
      <c r="H8" s="222"/>
      <c r="I8" s="221"/>
      <c r="J8" s="222"/>
      <c r="K8" s="223"/>
      <c r="L8" s="223"/>
      <c r="M8" s="223"/>
      <c r="N8" s="223"/>
      <c r="O8" s="223"/>
      <c r="P8" s="223"/>
      <c r="Q8" s="224"/>
      <c r="R8" s="224"/>
      <c r="S8" s="220"/>
      <c r="T8" s="220"/>
      <c r="U8" s="220"/>
      <c r="V8" s="220"/>
      <c r="W8" s="220"/>
      <c r="X8" s="220"/>
      <c r="Y8" s="225"/>
      <c r="Z8" s="225"/>
      <c r="AA8" s="147">
        <f>SUM(AB8:AD8)</f>
        <v>0</v>
      </c>
      <c r="AB8" s="220"/>
      <c r="AC8" s="220"/>
      <c r="AD8" s="220"/>
      <c r="AE8" s="220"/>
      <c r="AF8" s="220"/>
      <c r="AG8" s="220"/>
      <c r="AH8" s="146"/>
    </row>
    <row r="9" spans="1:34" ht="21" customHeight="1" x14ac:dyDescent="0.15"/>
    <row r="10" spans="1:34" ht="21" customHeight="1" x14ac:dyDescent="0.15">
      <c r="A10" s="84" t="s">
        <v>191</v>
      </c>
    </row>
    <row r="11" spans="1:34" ht="21" customHeight="1" x14ac:dyDescent="0.15">
      <c r="A11" s="84" t="s">
        <v>308</v>
      </c>
    </row>
    <row r="12" spans="1:34" ht="21" customHeight="1" x14ac:dyDescent="0.15">
      <c r="A12" s="84" t="s">
        <v>192</v>
      </c>
    </row>
    <row r="13" spans="1:34" s="122" customFormat="1" ht="21" customHeight="1" x14ac:dyDescent="0.15">
      <c r="A13" s="110" t="s">
        <v>193</v>
      </c>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row>
    <row r="14" spans="1:34" s="122" customFormat="1" ht="21" customHeight="1" x14ac:dyDescent="0.15">
      <c r="A14" s="110" t="s">
        <v>294</v>
      </c>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row>
    <row r="15" spans="1:34" s="122" customFormat="1" ht="21" customHeight="1" x14ac:dyDescent="0.15">
      <c r="A15" s="110" t="s">
        <v>295</v>
      </c>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row>
    <row r="16" spans="1:34" s="122" customFormat="1" ht="21" customHeight="1" x14ac:dyDescent="0.15">
      <c r="A16" s="110" t="s">
        <v>194</v>
      </c>
      <c r="B16" s="110"/>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row>
    <row r="17" spans="1:17" s="110" customFormat="1" ht="21" customHeight="1" x14ac:dyDescent="0.15">
      <c r="A17" s="110" t="s">
        <v>257</v>
      </c>
    </row>
    <row r="18" spans="1:17" s="110" customFormat="1" ht="21" customHeight="1" x14ac:dyDescent="0.15">
      <c r="A18" s="148" t="s">
        <v>252</v>
      </c>
    </row>
    <row r="19" spans="1:17" s="110" customFormat="1" ht="21" customHeight="1" x14ac:dyDescent="0.15">
      <c r="A19" s="148"/>
      <c r="B19" s="110" t="s">
        <v>259</v>
      </c>
    </row>
    <row r="20" spans="1:17" s="110" customFormat="1" ht="21" customHeight="1" x14ac:dyDescent="0.15">
      <c r="A20" s="148"/>
      <c r="B20" s="110" t="s">
        <v>260</v>
      </c>
    </row>
    <row r="21" spans="1:17" s="110" customFormat="1" ht="21" customHeight="1" x14ac:dyDescent="0.15">
      <c r="A21" s="148" t="s">
        <v>258</v>
      </c>
    </row>
    <row r="22" spans="1:17" s="110" customFormat="1" ht="21" customHeight="1" x14ac:dyDescent="0.15">
      <c r="A22" s="148" t="s">
        <v>253</v>
      </c>
    </row>
    <row r="23" spans="1:17" s="110" customFormat="1" ht="21" customHeight="1" x14ac:dyDescent="0.15">
      <c r="B23" s="148" t="s">
        <v>254</v>
      </c>
    </row>
    <row r="24" spans="1:17" s="110" customFormat="1" ht="21" customHeight="1" x14ac:dyDescent="0.15">
      <c r="B24" s="148" t="s">
        <v>255</v>
      </c>
    </row>
    <row r="25" spans="1:17" s="110" customFormat="1" ht="21" customHeight="1" x14ac:dyDescent="0.15">
      <c r="A25" s="110" t="s">
        <v>324</v>
      </c>
    </row>
    <row r="26" spans="1:17" s="110" customFormat="1" ht="21" customHeight="1" x14ac:dyDescent="0.15">
      <c r="A26" s="110" t="s">
        <v>359</v>
      </c>
      <c r="G26" s="149"/>
    </row>
    <row r="27" spans="1:17" s="110" customFormat="1" ht="21" customHeight="1" x14ac:dyDescent="0.15">
      <c r="A27" s="110" t="s">
        <v>256</v>
      </c>
    </row>
    <row r="28" spans="1:17" ht="21" customHeight="1" x14ac:dyDescent="0.15">
      <c r="A28" s="84" t="s">
        <v>195</v>
      </c>
    </row>
    <row r="29" spans="1:17" ht="21" customHeight="1" x14ac:dyDescent="0.15">
      <c r="A29" s="84" t="s">
        <v>196</v>
      </c>
    </row>
    <row r="30" spans="1:17" ht="21" customHeight="1" x14ac:dyDescent="0.15">
      <c r="A30" s="84" t="s">
        <v>197</v>
      </c>
    </row>
    <row r="31" spans="1:17" s="99" customFormat="1" ht="11.25" x14ac:dyDescent="0.15">
      <c r="F31" s="121"/>
      <c r="G31" s="121"/>
      <c r="H31" s="121"/>
      <c r="I31" s="121"/>
      <c r="J31" s="121"/>
      <c r="L31" s="121"/>
      <c r="M31" s="121"/>
      <c r="N31" s="121"/>
      <c r="O31" s="121"/>
      <c r="P31" s="121"/>
      <c r="Q31" s="121"/>
    </row>
    <row r="32" spans="1:17" s="99" customFormat="1" ht="11.25" x14ac:dyDescent="0.15">
      <c r="F32" s="121"/>
      <c r="G32" s="121"/>
      <c r="H32" s="121"/>
      <c r="I32" s="121"/>
      <c r="J32" s="121"/>
      <c r="L32" s="121"/>
      <c r="M32" s="121"/>
      <c r="N32" s="121"/>
      <c r="O32" s="121"/>
      <c r="P32" s="121"/>
      <c r="Q32" s="121"/>
    </row>
    <row r="33" spans="6:38" s="99" customFormat="1" x14ac:dyDescent="0.15">
      <c r="F33" s="121"/>
      <c r="G33" s="121"/>
      <c r="H33" s="121"/>
      <c r="I33" s="121"/>
      <c r="J33" s="121"/>
      <c r="L33" s="121"/>
      <c r="M33" s="121"/>
      <c r="N33" s="121"/>
      <c r="O33" s="121"/>
      <c r="P33" s="121"/>
      <c r="Q33" s="121"/>
      <c r="AB33" s="114" t="s">
        <v>32</v>
      </c>
      <c r="AC33" s="114" t="s">
        <v>159</v>
      </c>
      <c r="AD33" s="115" t="s">
        <v>160</v>
      </c>
      <c r="AE33" s="116" t="s">
        <v>161</v>
      </c>
      <c r="AF33" s="117" t="s">
        <v>162</v>
      </c>
      <c r="AG33" s="114" t="s">
        <v>163</v>
      </c>
    </row>
    <row r="34" spans="6:38" x14ac:dyDescent="0.15">
      <c r="AB34" s="114" t="s">
        <v>34</v>
      </c>
      <c r="AC34" s="114" t="s">
        <v>164</v>
      </c>
      <c r="AD34" s="115" t="s">
        <v>165</v>
      </c>
      <c r="AE34" s="116" t="s">
        <v>166</v>
      </c>
      <c r="AF34" s="117" t="s">
        <v>167</v>
      </c>
      <c r="AG34" s="114" t="s">
        <v>168</v>
      </c>
      <c r="AK34" s="99"/>
      <c r="AL34" s="99"/>
    </row>
    <row r="35" spans="6:38" x14ac:dyDescent="0.15">
      <c r="AB35" s="114" t="s">
        <v>37</v>
      </c>
      <c r="AC35" s="114" t="s">
        <v>169</v>
      </c>
      <c r="AD35" s="115" t="s">
        <v>170</v>
      </c>
      <c r="AE35" s="116" t="s">
        <v>171</v>
      </c>
      <c r="AF35" s="118"/>
      <c r="AG35" s="114" t="s">
        <v>172</v>
      </c>
      <c r="AK35" s="99"/>
    </row>
    <row r="36" spans="6:38" x14ac:dyDescent="0.15">
      <c r="AB36" s="114" t="s">
        <v>43</v>
      </c>
      <c r="AC36" s="114" t="s">
        <v>173</v>
      </c>
      <c r="AD36" s="115" t="s">
        <v>174</v>
      </c>
      <c r="AE36" s="116" t="s">
        <v>175</v>
      </c>
      <c r="AF36" s="119"/>
      <c r="AG36" s="114" t="s">
        <v>176</v>
      </c>
      <c r="AK36" s="99"/>
    </row>
    <row r="37" spans="6:38" x14ac:dyDescent="0.15">
      <c r="AB37" s="114" t="s">
        <v>48</v>
      </c>
      <c r="AC37" s="114" t="s">
        <v>177</v>
      </c>
      <c r="AD37" s="115" t="s">
        <v>261</v>
      </c>
      <c r="AE37" s="116" t="s">
        <v>178</v>
      </c>
      <c r="AF37" s="119"/>
      <c r="AG37" s="114" t="s">
        <v>179</v>
      </c>
      <c r="AK37" s="99"/>
    </row>
    <row r="38" spans="6:38" x14ac:dyDescent="0.15">
      <c r="AC38" s="120" t="s">
        <v>180</v>
      </c>
      <c r="AD38" s="115" t="s">
        <v>330</v>
      </c>
      <c r="AE38" s="116" t="s">
        <v>125</v>
      </c>
      <c r="AG38" s="114" t="s">
        <v>125</v>
      </c>
      <c r="AK38" s="99"/>
    </row>
    <row r="39" spans="6:38" x14ac:dyDescent="0.15">
      <c r="AC39" s="114" t="s">
        <v>181</v>
      </c>
      <c r="AD39" s="115" t="s">
        <v>331</v>
      </c>
      <c r="AK39" s="99"/>
    </row>
    <row r="40" spans="6:38" x14ac:dyDescent="0.15">
      <c r="AC40" s="114" t="s">
        <v>182</v>
      </c>
      <c r="AD40" s="115" t="s">
        <v>332</v>
      </c>
      <c r="AK40" s="99"/>
    </row>
    <row r="41" spans="6:38" x14ac:dyDescent="0.15">
      <c r="AC41" s="114" t="s">
        <v>183</v>
      </c>
      <c r="AD41" s="115" t="s">
        <v>334</v>
      </c>
      <c r="AK41" s="99"/>
    </row>
    <row r="42" spans="6:38" x14ac:dyDescent="0.15">
      <c r="AC42" s="114" t="s">
        <v>184</v>
      </c>
      <c r="AD42" s="115" t="s">
        <v>335</v>
      </c>
      <c r="AK42" s="99"/>
    </row>
    <row r="43" spans="6:38" x14ac:dyDescent="0.15">
      <c r="AC43" s="114" t="s">
        <v>185</v>
      </c>
      <c r="AD43" s="115" t="s">
        <v>336</v>
      </c>
    </row>
    <row r="44" spans="6:38" x14ac:dyDescent="0.15">
      <c r="AC44" s="114" t="s">
        <v>186</v>
      </c>
      <c r="AD44" s="115" t="s">
        <v>355</v>
      </c>
    </row>
    <row r="45" spans="6:38" x14ac:dyDescent="0.15">
      <c r="AC45" s="114" t="s">
        <v>187</v>
      </c>
      <c r="AD45" s="115" t="s">
        <v>356</v>
      </c>
    </row>
    <row r="46" spans="6:38" x14ac:dyDescent="0.15">
      <c r="AC46" s="114" t="s">
        <v>188</v>
      </c>
      <c r="AD46" s="115" t="s">
        <v>357</v>
      </c>
    </row>
    <row r="47" spans="6:38" x14ac:dyDescent="0.15">
      <c r="AC47" s="114" t="s">
        <v>189</v>
      </c>
      <c r="AD47" s="115"/>
    </row>
    <row r="48" spans="6:38" x14ac:dyDescent="0.15">
      <c r="AC48" s="114" t="s">
        <v>190</v>
      </c>
      <c r="AD48" s="115"/>
    </row>
  </sheetData>
  <mergeCells count="31">
    <mergeCell ref="AH4:AH6"/>
    <mergeCell ref="S5:T5"/>
    <mergeCell ref="U5:V5"/>
    <mergeCell ref="W5:X5"/>
    <mergeCell ref="AA5:AD5"/>
    <mergeCell ref="N4:N6"/>
    <mergeCell ref="J4:J6"/>
    <mergeCell ref="Z4:Z6"/>
    <mergeCell ref="O4:O6"/>
    <mergeCell ref="AF5:AF6"/>
    <mergeCell ref="P4:P6"/>
    <mergeCell ref="S4:X4"/>
    <mergeCell ref="AE5:AE6"/>
    <mergeCell ref="AA4:AG4"/>
    <mergeCell ref="AG5:AG6"/>
    <mergeCell ref="E4:E6"/>
    <mergeCell ref="M4:M6"/>
    <mergeCell ref="A2:AH2"/>
    <mergeCell ref="A4:A6"/>
    <mergeCell ref="B4:B6"/>
    <mergeCell ref="C4:C6"/>
    <mergeCell ref="D4:D6"/>
    <mergeCell ref="Q4:Q6"/>
    <mergeCell ref="F4:F6"/>
    <mergeCell ref="R4:R6"/>
    <mergeCell ref="G4:G6"/>
    <mergeCell ref="Y4:Y6"/>
    <mergeCell ref="H4:H6"/>
    <mergeCell ref="I4:I6"/>
    <mergeCell ref="K4:K6"/>
    <mergeCell ref="L4:L6"/>
  </mergeCells>
  <phoneticPr fontId="5"/>
  <dataValidations count="8">
    <dataValidation type="whole" imeMode="halfAlpha" allowBlank="1" showInputMessage="1" showErrorMessage="1" sqref="AE8" xr:uid="{00000000-0002-0000-0400-000000000000}">
      <formula1>2</formula1>
      <formula2>12</formula2>
    </dataValidation>
    <dataValidation type="whole" imeMode="halfAlpha" operator="greaterThanOrEqual" allowBlank="1" showInputMessage="1" showErrorMessage="1" sqref="D8 S8:X8 AA8:AD8" xr:uid="{00000000-0002-0000-0400-000001000000}">
      <formula1>0</formula1>
    </dataValidation>
    <dataValidation type="list" allowBlank="1" showInputMessage="1" showErrorMessage="1" sqref="AG8" xr:uid="{00000000-0002-0000-0400-000002000000}">
      <formula1>$AG$33:$AG$38</formula1>
    </dataValidation>
    <dataValidation type="list" allowBlank="1" showInputMessage="1" showErrorMessage="1" sqref="Y8:Z8" xr:uid="{00000000-0002-0000-0400-000003000000}">
      <formula1>$AF$33:$AF$34</formula1>
    </dataValidation>
    <dataValidation type="decimal" imeMode="halfAlpha" allowBlank="1" showInputMessage="1" showErrorMessage="1" sqref="K8:P8" xr:uid="{00000000-0002-0000-0400-000004000000}">
      <formula1>0</formula1>
      <formula2>100</formula2>
    </dataValidation>
    <dataValidation type="whole" imeMode="halfAlpha" operator="greaterThanOrEqual" allowBlank="1" showInputMessage="1" showErrorMessage="1" sqref="E8:J8" xr:uid="{00000000-0002-0000-0400-000005000000}">
      <formula1>1</formula1>
    </dataValidation>
    <dataValidation type="list" imeMode="halfAlpha" allowBlank="1" showInputMessage="1" showErrorMessage="1" sqref="R8" xr:uid="{00000000-0002-0000-0400-000006000000}">
      <formula1>$AF$33:$AF$34</formula1>
    </dataValidation>
    <dataValidation type="list" imeMode="halfAlpha" allowBlank="1" showInputMessage="1" showErrorMessage="1" sqref="Q8" xr:uid="{00000000-0002-0000-0400-000007000000}">
      <formula1>$AD$33:$AD$46</formula1>
    </dataValidation>
  </dataValidations>
  <printOptions horizontalCentered="1"/>
  <pageMargins left="0.35433070866141736" right="0.27559055118110237" top="0.9055118110236221" bottom="0.55118110236220474" header="0.51181102362204722" footer="0.51181102362204722"/>
  <pageSetup paperSize="9" scale="57"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sheetPr>
  <dimension ref="A1:V39"/>
  <sheetViews>
    <sheetView view="pageBreakPreview" zoomScale="90" zoomScaleNormal="100" zoomScaleSheetLayoutView="90" workbookViewId="0">
      <selection activeCell="A39" sqref="A39"/>
    </sheetView>
  </sheetViews>
  <sheetFormatPr defaultColWidth="9" defaultRowHeight="13.5" x14ac:dyDescent="0.15"/>
  <cols>
    <col min="1" max="1" width="5.25" style="54" customWidth="1"/>
    <col min="2" max="2" width="54" style="54" customWidth="1"/>
    <col min="3" max="3" width="15.5" style="54" customWidth="1"/>
    <col min="4" max="16384" width="9" style="54"/>
  </cols>
  <sheetData>
    <row r="1" spans="1:22" x14ac:dyDescent="0.15">
      <c r="A1" s="2" t="s">
        <v>198</v>
      </c>
      <c r="B1" s="2"/>
      <c r="C1" s="2"/>
    </row>
    <row r="3" spans="1:22" ht="14.25" x14ac:dyDescent="0.15">
      <c r="A3" s="416" t="s">
        <v>199</v>
      </c>
      <c r="B3" s="416"/>
      <c r="C3" s="416"/>
    </row>
    <row r="4" spans="1:22" ht="9.75" customHeight="1" thickBot="1" x14ac:dyDescent="0.2"/>
    <row r="5" spans="1:22" ht="25.5" customHeight="1" thickBot="1" x14ac:dyDescent="0.2">
      <c r="A5" s="55" t="s">
        <v>200</v>
      </c>
      <c r="B5" s="417" t="s">
        <v>201</v>
      </c>
      <c r="C5" s="418"/>
    </row>
    <row r="6" spans="1:22" ht="22.5" customHeight="1" thickTop="1" x14ac:dyDescent="0.15">
      <c r="A6" s="56">
        <v>1</v>
      </c>
      <c r="B6" s="419" t="s">
        <v>32</v>
      </c>
      <c r="C6" s="420"/>
    </row>
    <row r="7" spans="1:22" ht="22.5" customHeight="1" x14ac:dyDescent="0.15">
      <c r="A7" s="57">
        <v>2</v>
      </c>
      <c r="B7" s="421" t="s">
        <v>34</v>
      </c>
      <c r="C7" s="422"/>
    </row>
    <row r="8" spans="1:22" ht="22.5" customHeight="1" x14ac:dyDescent="0.15">
      <c r="A8" s="58">
        <v>3</v>
      </c>
      <c r="B8" s="431" t="s">
        <v>37</v>
      </c>
      <c r="C8" s="432"/>
    </row>
    <row r="9" spans="1:22" ht="22.5" customHeight="1" x14ac:dyDescent="0.15">
      <c r="A9" s="58">
        <v>4</v>
      </c>
      <c r="B9" s="431" t="s">
        <v>43</v>
      </c>
      <c r="C9" s="432"/>
    </row>
    <row r="10" spans="1:22" ht="22.5" customHeight="1" thickBot="1" x14ac:dyDescent="0.2">
      <c r="A10" s="59">
        <v>5</v>
      </c>
      <c r="B10" s="423" t="s">
        <v>48</v>
      </c>
      <c r="C10" s="424"/>
    </row>
    <row r="11" spans="1:22" s="51" customFormat="1" ht="23.25" customHeight="1" x14ac:dyDescent="0.15">
      <c r="A11" s="433" t="s">
        <v>202</v>
      </c>
      <c r="B11" s="433"/>
      <c r="C11" s="433"/>
      <c r="V11" s="52"/>
    </row>
    <row r="12" spans="1:22" s="51" customFormat="1" x14ac:dyDescent="0.15">
      <c r="A12" s="53"/>
      <c r="V12" s="52"/>
    </row>
    <row r="13" spans="1:22" ht="17.25" customHeight="1" x14ac:dyDescent="0.15">
      <c r="A13" s="416" t="s">
        <v>203</v>
      </c>
      <c r="B13" s="416"/>
      <c r="C13" s="416"/>
    </row>
    <row r="14" spans="1:22" ht="9.75" customHeight="1" thickBot="1" x14ac:dyDescent="0.2">
      <c r="A14" s="2"/>
      <c r="B14" s="2"/>
      <c r="C14" s="2"/>
    </row>
    <row r="15" spans="1:22" ht="27" customHeight="1" thickBot="1" x14ac:dyDescent="0.2">
      <c r="A15" s="60" t="s">
        <v>200</v>
      </c>
      <c r="B15" s="61" t="s">
        <v>204</v>
      </c>
      <c r="C15" s="62" t="s">
        <v>205</v>
      </c>
    </row>
    <row r="16" spans="1:22" ht="21" customHeight="1" thickTop="1" x14ac:dyDescent="0.15">
      <c r="A16" s="63">
        <v>1</v>
      </c>
      <c r="B16" s="64" t="s">
        <v>0</v>
      </c>
      <c r="C16" s="65" t="s">
        <v>0</v>
      </c>
    </row>
    <row r="17" spans="1:3" ht="21" customHeight="1" x14ac:dyDescent="0.15">
      <c r="A17" s="57">
        <v>2</v>
      </c>
      <c r="B17" s="66" t="s">
        <v>206</v>
      </c>
      <c r="C17" s="67" t="s">
        <v>207</v>
      </c>
    </row>
    <row r="18" spans="1:3" ht="22.5" customHeight="1" x14ac:dyDescent="0.15">
      <c r="A18" s="425">
        <v>3</v>
      </c>
      <c r="B18" s="69" t="s">
        <v>208</v>
      </c>
      <c r="C18" s="428" t="s">
        <v>209</v>
      </c>
    </row>
    <row r="19" spans="1:3" ht="22.5" customHeight="1" x14ac:dyDescent="0.15">
      <c r="A19" s="426"/>
      <c r="B19" s="71" t="s">
        <v>210</v>
      </c>
      <c r="C19" s="429"/>
    </row>
    <row r="20" spans="1:3" ht="28.5" customHeight="1" x14ac:dyDescent="0.15">
      <c r="A20" s="426"/>
      <c r="B20" s="71" t="s">
        <v>211</v>
      </c>
      <c r="C20" s="429"/>
    </row>
    <row r="21" spans="1:3" ht="22.5" customHeight="1" x14ac:dyDescent="0.15">
      <c r="A21" s="427"/>
      <c r="B21" s="64" t="s">
        <v>212</v>
      </c>
      <c r="C21" s="430"/>
    </row>
    <row r="22" spans="1:3" ht="21" customHeight="1" x14ac:dyDescent="0.15">
      <c r="A22" s="63">
        <v>4</v>
      </c>
      <c r="B22" s="64" t="s">
        <v>213</v>
      </c>
      <c r="C22" s="65" t="s">
        <v>173</v>
      </c>
    </row>
    <row r="23" spans="1:3" ht="21" customHeight="1" x14ac:dyDescent="0.15">
      <c r="A23" s="63">
        <v>5</v>
      </c>
      <c r="B23" s="66" t="s">
        <v>214</v>
      </c>
      <c r="C23" s="67" t="s">
        <v>215</v>
      </c>
    </row>
    <row r="24" spans="1:3" ht="21" customHeight="1" x14ac:dyDescent="0.15">
      <c r="A24" s="57">
        <v>6</v>
      </c>
      <c r="B24" s="66" t="s">
        <v>216</v>
      </c>
      <c r="C24" s="67" t="s">
        <v>217</v>
      </c>
    </row>
    <row r="25" spans="1:3" ht="21" customHeight="1" x14ac:dyDescent="0.15">
      <c r="A25" s="68">
        <v>7</v>
      </c>
      <c r="B25" s="69" t="s">
        <v>218</v>
      </c>
      <c r="C25" s="70" t="s">
        <v>181</v>
      </c>
    </row>
    <row r="26" spans="1:3" ht="21" customHeight="1" x14ac:dyDescent="0.15">
      <c r="A26" s="58">
        <v>8</v>
      </c>
      <c r="B26" s="69" t="s">
        <v>219</v>
      </c>
      <c r="C26" s="72" t="s">
        <v>220</v>
      </c>
    </row>
    <row r="27" spans="1:3" ht="21" customHeight="1" x14ac:dyDescent="0.15">
      <c r="A27" s="73"/>
      <c r="B27" s="71" t="s">
        <v>221</v>
      </c>
      <c r="C27" s="74"/>
    </row>
    <row r="28" spans="1:3" ht="21" customHeight="1" x14ac:dyDescent="0.15">
      <c r="A28" s="73"/>
      <c r="B28" s="71" t="s">
        <v>222</v>
      </c>
      <c r="C28" s="74"/>
    </row>
    <row r="29" spans="1:3" ht="21" customHeight="1" x14ac:dyDescent="0.15">
      <c r="A29" s="75"/>
      <c r="B29" s="64" t="s">
        <v>223</v>
      </c>
      <c r="C29" s="76"/>
    </row>
    <row r="30" spans="1:3" ht="21" customHeight="1" x14ac:dyDescent="0.15">
      <c r="A30" s="57">
        <v>9</v>
      </c>
      <c r="B30" s="66" t="s">
        <v>224</v>
      </c>
      <c r="C30" s="67" t="s">
        <v>225</v>
      </c>
    </row>
    <row r="31" spans="1:3" ht="21" customHeight="1" x14ac:dyDescent="0.15">
      <c r="A31" s="57">
        <v>10</v>
      </c>
      <c r="B31" s="66" t="s">
        <v>226</v>
      </c>
      <c r="C31" s="67" t="s">
        <v>227</v>
      </c>
    </row>
    <row r="32" spans="1:3" ht="21" customHeight="1" x14ac:dyDescent="0.15">
      <c r="A32" s="57">
        <v>11</v>
      </c>
      <c r="B32" s="66" t="s">
        <v>228</v>
      </c>
      <c r="C32" s="67" t="s">
        <v>229</v>
      </c>
    </row>
    <row r="33" spans="1:3" ht="21" customHeight="1" x14ac:dyDescent="0.15">
      <c r="A33" s="57">
        <v>12</v>
      </c>
      <c r="B33" s="66" t="s">
        <v>230</v>
      </c>
      <c r="C33" s="67" t="s">
        <v>231</v>
      </c>
    </row>
    <row r="34" spans="1:3" ht="21" customHeight="1" x14ac:dyDescent="0.15">
      <c r="A34" s="57">
        <v>13</v>
      </c>
      <c r="B34" s="66" t="s">
        <v>232</v>
      </c>
      <c r="C34" s="67" t="s">
        <v>232</v>
      </c>
    </row>
    <row r="35" spans="1:3" ht="21" customHeight="1" x14ac:dyDescent="0.15">
      <c r="A35" s="57">
        <v>14</v>
      </c>
      <c r="B35" s="66" t="s">
        <v>243</v>
      </c>
      <c r="C35" s="67" t="s">
        <v>233</v>
      </c>
    </row>
    <row r="36" spans="1:3" ht="21" customHeight="1" x14ac:dyDescent="0.15">
      <c r="A36" s="57">
        <v>15</v>
      </c>
      <c r="B36" s="66" t="s">
        <v>244</v>
      </c>
      <c r="C36" s="67" t="s">
        <v>234</v>
      </c>
    </row>
    <row r="37" spans="1:3" ht="21" customHeight="1" x14ac:dyDescent="0.15">
      <c r="A37" s="57">
        <v>16</v>
      </c>
      <c r="B37" s="66" t="s">
        <v>235</v>
      </c>
      <c r="C37" s="67" t="s">
        <v>125</v>
      </c>
    </row>
    <row r="38" spans="1:3" ht="21" customHeight="1" x14ac:dyDescent="0.15">
      <c r="A38" s="57">
        <v>17</v>
      </c>
      <c r="B38" s="66" t="s">
        <v>236</v>
      </c>
      <c r="C38" s="67" t="s">
        <v>236</v>
      </c>
    </row>
    <row r="39" spans="1:3" ht="21" customHeight="1" thickBot="1" x14ac:dyDescent="0.2">
      <c r="A39" s="77">
        <v>18</v>
      </c>
      <c r="B39" s="78" t="s">
        <v>237</v>
      </c>
      <c r="C39" s="79" t="s">
        <v>238</v>
      </c>
    </row>
  </sheetData>
  <mergeCells count="11">
    <mergeCell ref="A13:C13"/>
    <mergeCell ref="A18:A21"/>
    <mergeCell ref="C18:C21"/>
    <mergeCell ref="B8:C8"/>
    <mergeCell ref="B9:C9"/>
    <mergeCell ref="A11:C11"/>
    <mergeCell ref="A3:C3"/>
    <mergeCell ref="B5:C5"/>
    <mergeCell ref="B6:C6"/>
    <mergeCell ref="B7:C7"/>
    <mergeCell ref="B10:C10"/>
  </mergeCells>
  <phoneticPr fontId="5"/>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sheetPr>
  <dimension ref="A1:C22"/>
  <sheetViews>
    <sheetView view="pageBreakPreview" zoomScale="60" zoomScaleNormal="100" workbookViewId="0">
      <selection activeCell="A39" sqref="A39"/>
    </sheetView>
  </sheetViews>
  <sheetFormatPr defaultColWidth="9" defaultRowHeight="13.5" x14ac:dyDescent="0.15"/>
  <cols>
    <col min="1" max="1" width="5.25" style="54" customWidth="1"/>
    <col min="2" max="2" width="54" style="54" customWidth="1"/>
    <col min="3" max="3" width="15.5" style="54" customWidth="1"/>
    <col min="4" max="16384" width="9" style="54"/>
  </cols>
  <sheetData>
    <row r="1" spans="1:3" x14ac:dyDescent="0.15">
      <c r="A1" s="2" t="s">
        <v>239</v>
      </c>
      <c r="B1" s="2"/>
      <c r="C1" s="2"/>
    </row>
    <row r="2" spans="1:3" x14ac:dyDescent="0.15">
      <c r="A2" s="2"/>
      <c r="B2" s="2"/>
      <c r="C2" s="2"/>
    </row>
    <row r="3" spans="1:3" x14ac:dyDescent="0.15">
      <c r="A3" s="2"/>
      <c r="B3" s="2"/>
      <c r="C3" s="2"/>
    </row>
    <row r="4" spans="1:3" ht="27" customHeight="1" x14ac:dyDescent="0.15">
      <c r="A4" s="438" t="s">
        <v>240</v>
      </c>
      <c r="B4" s="438"/>
      <c r="C4" s="438"/>
    </row>
    <row r="5" spans="1:3" ht="13.5" customHeight="1" x14ac:dyDescent="0.15">
      <c r="A5" s="80"/>
      <c r="B5" s="80"/>
      <c r="C5" s="80"/>
    </row>
    <row r="6" spans="1:3" ht="13.5" customHeight="1" thickBot="1" x14ac:dyDescent="0.2">
      <c r="A6" s="80"/>
      <c r="B6" s="80"/>
      <c r="C6" s="80"/>
    </row>
    <row r="7" spans="1:3" ht="27" customHeight="1" thickBot="1" x14ac:dyDescent="0.2">
      <c r="A7" s="55" t="s">
        <v>200</v>
      </c>
      <c r="B7" s="439" t="s">
        <v>241</v>
      </c>
      <c r="C7" s="440"/>
    </row>
    <row r="8" spans="1:3" ht="27" customHeight="1" thickTop="1" x14ac:dyDescent="0.15">
      <c r="A8" s="81">
        <v>1</v>
      </c>
      <c r="B8" s="441" t="s">
        <v>163</v>
      </c>
      <c r="C8" s="442"/>
    </row>
    <row r="9" spans="1:3" ht="27" customHeight="1" x14ac:dyDescent="0.15">
      <c r="A9" s="57">
        <v>2</v>
      </c>
      <c r="B9" s="434" t="s">
        <v>168</v>
      </c>
      <c r="C9" s="435"/>
    </row>
    <row r="10" spans="1:3" ht="27" customHeight="1" x14ac:dyDescent="0.15">
      <c r="A10" s="68">
        <v>3</v>
      </c>
      <c r="B10" s="434" t="s">
        <v>172</v>
      </c>
      <c r="C10" s="435"/>
    </row>
    <row r="11" spans="1:3" ht="27" customHeight="1" x14ac:dyDescent="0.15">
      <c r="A11" s="68">
        <v>4</v>
      </c>
      <c r="B11" s="434" t="s">
        <v>176</v>
      </c>
      <c r="C11" s="435"/>
    </row>
    <row r="12" spans="1:3" ht="27" customHeight="1" x14ac:dyDescent="0.15">
      <c r="A12" s="68">
        <v>5</v>
      </c>
      <c r="B12" s="434" t="s">
        <v>179</v>
      </c>
      <c r="C12" s="435"/>
    </row>
    <row r="13" spans="1:3" ht="27" customHeight="1" thickBot="1" x14ac:dyDescent="0.2">
      <c r="A13" s="77">
        <v>6</v>
      </c>
      <c r="B13" s="436" t="s">
        <v>125</v>
      </c>
      <c r="C13" s="437"/>
    </row>
    <row r="14" spans="1:3" ht="27" customHeight="1" x14ac:dyDescent="0.15">
      <c r="A14" s="82"/>
      <c r="B14" s="83"/>
      <c r="C14" s="83"/>
    </row>
    <row r="15" spans="1:3" ht="27" customHeight="1" x14ac:dyDescent="0.15">
      <c r="A15" s="82"/>
      <c r="B15" s="83"/>
      <c r="C15" s="83"/>
    </row>
    <row r="16" spans="1:3" ht="27" customHeight="1" x14ac:dyDescent="0.15">
      <c r="A16" s="82"/>
      <c r="B16" s="83"/>
      <c r="C16" s="83"/>
    </row>
    <row r="17" spans="1:3" ht="27" customHeight="1" x14ac:dyDescent="0.15">
      <c r="A17" s="82"/>
      <c r="B17" s="83"/>
      <c r="C17" s="83"/>
    </row>
    <row r="18" spans="1:3" ht="27" customHeight="1" x14ac:dyDescent="0.15">
      <c r="A18" s="82"/>
      <c r="B18" s="83"/>
      <c r="C18" s="83"/>
    </row>
    <row r="19" spans="1:3" ht="27" customHeight="1" x14ac:dyDescent="0.15">
      <c r="A19" s="82"/>
      <c r="B19" s="83"/>
      <c r="C19" s="83"/>
    </row>
    <row r="20" spans="1:3" ht="27" customHeight="1" x14ac:dyDescent="0.15">
      <c r="A20" s="82"/>
      <c r="B20" s="83"/>
      <c r="C20" s="83"/>
    </row>
    <row r="21" spans="1:3" ht="27" customHeight="1" x14ac:dyDescent="0.15">
      <c r="A21" s="82"/>
      <c r="B21" s="83"/>
      <c r="C21" s="83"/>
    </row>
    <row r="22" spans="1:3" ht="27" customHeight="1" x14ac:dyDescent="0.15">
      <c r="A22" s="82"/>
      <c r="B22" s="83"/>
      <c r="C22" s="83"/>
    </row>
  </sheetData>
  <mergeCells count="8">
    <mergeCell ref="B10:C10"/>
    <mergeCell ref="B11:C11"/>
    <mergeCell ref="B12:C12"/>
    <mergeCell ref="B13:C13"/>
    <mergeCell ref="A4:C4"/>
    <mergeCell ref="B7:C7"/>
    <mergeCell ref="B8:C8"/>
    <mergeCell ref="B9:C9"/>
  </mergeCells>
  <phoneticPr fontId="5"/>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6"/>
  <sheetViews>
    <sheetView view="pageBreakPreview" topLeftCell="A19" zoomScale="80" zoomScaleNormal="100" zoomScaleSheetLayoutView="80" workbookViewId="0">
      <selection activeCell="E8" sqref="E8"/>
    </sheetView>
  </sheetViews>
  <sheetFormatPr defaultColWidth="9" defaultRowHeight="13.5" x14ac:dyDescent="0.15"/>
  <cols>
    <col min="1" max="1" width="5.875" style="156" customWidth="1"/>
    <col min="2" max="2" width="28.375" style="156" customWidth="1"/>
    <col min="3" max="3" width="11.75" style="156" customWidth="1"/>
    <col min="4" max="4" width="26.5" style="156" customWidth="1"/>
    <col min="5" max="5" width="11.625" style="156" customWidth="1"/>
    <col min="6" max="16384" width="9" style="156"/>
  </cols>
  <sheetData>
    <row r="1" spans="1:5" x14ac:dyDescent="0.15">
      <c r="A1" s="156" t="s">
        <v>309</v>
      </c>
    </row>
    <row r="2" spans="1:5" ht="17.25" x14ac:dyDescent="0.15">
      <c r="A2" s="443" t="s">
        <v>310</v>
      </c>
      <c r="B2" s="443"/>
      <c r="C2" s="443"/>
      <c r="D2" s="443"/>
      <c r="E2" s="443"/>
    </row>
    <row r="3" spans="1:5" ht="15" thickBot="1" x14ac:dyDescent="0.2">
      <c r="C3" s="157" t="s">
        <v>311</v>
      </c>
      <c r="D3" s="444">
        <f>'第2-1号様式'!B11</f>
        <v>0</v>
      </c>
      <c r="E3" s="444"/>
    </row>
    <row r="4" spans="1:5" ht="8.25" customHeight="1" thickBot="1" x14ac:dyDescent="0.2"/>
    <row r="5" spans="1:5" s="163" customFormat="1" ht="20.25" customHeight="1" thickBot="1" x14ac:dyDescent="0.2">
      <c r="A5" s="158"/>
      <c r="B5" s="159" t="s">
        <v>312</v>
      </c>
      <c r="C5" s="160" t="s">
        <v>313</v>
      </c>
      <c r="D5" s="161" t="s">
        <v>314</v>
      </c>
      <c r="E5" s="162" t="s">
        <v>315</v>
      </c>
    </row>
    <row r="6" spans="1:5" ht="33" customHeight="1" x14ac:dyDescent="0.15">
      <c r="A6" s="164">
        <v>1</v>
      </c>
      <c r="B6" s="226"/>
      <c r="C6" s="227"/>
      <c r="D6" s="228"/>
      <c r="E6" s="229"/>
    </row>
    <row r="7" spans="1:5" ht="33" customHeight="1" x14ac:dyDescent="0.15">
      <c r="A7" s="165">
        <v>2</v>
      </c>
      <c r="B7" s="230"/>
      <c r="C7" s="231"/>
      <c r="D7" s="232"/>
      <c r="E7" s="233"/>
    </row>
    <row r="8" spans="1:5" ht="33" customHeight="1" x14ac:dyDescent="0.15">
      <c r="A8" s="165">
        <v>3</v>
      </c>
      <c r="B8" s="230"/>
      <c r="C8" s="231"/>
      <c r="D8" s="232"/>
      <c r="E8" s="233"/>
    </row>
    <row r="9" spans="1:5" ht="33" customHeight="1" x14ac:dyDescent="0.15">
      <c r="A9" s="165">
        <v>4</v>
      </c>
      <c r="B9" s="230"/>
      <c r="C9" s="231"/>
      <c r="D9" s="232"/>
      <c r="E9" s="233"/>
    </row>
    <row r="10" spans="1:5" ht="33" customHeight="1" x14ac:dyDescent="0.15">
      <c r="A10" s="165">
        <v>5</v>
      </c>
      <c r="B10" s="230"/>
      <c r="C10" s="231"/>
      <c r="D10" s="232"/>
      <c r="E10" s="233"/>
    </row>
    <row r="11" spans="1:5" ht="33" customHeight="1" x14ac:dyDescent="0.15">
      <c r="A11" s="165">
        <v>6</v>
      </c>
      <c r="B11" s="230"/>
      <c r="C11" s="231"/>
      <c r="D11" s="232"/>
      <c r="E11" s="233"/>
    </row>
    <row r="12" spans="1:5" ht="33" customHeight="1" x14ac:dyDescent="0.15">
      <c r="A12" s="165">
        <v>7</v>
      </c>
      <c r="B12" s="230"/>
      <c r="C12" s="231"/>
      <c r="D12" s="232"/>
      <c r="E12" s="233"/>
    </row>
    <row r="13" spans="1:5" ht="33" customHeight="1" x14ac:dyDescent="0.15">
      <c r="A13" s="165">
        <v>8</v>
      </c>
      <c r="B13" s="230"/>
      <c r="C13" s="231"/>
      <c r="D13" s="232"/>
      <c r="E13" s="233"/>
    </row>
    <row r="14" spans="1:5" ht="33" customHeight="1" x14ac:dyDescent="0.15">
      <c r="A14" s="165">
        <v>9</v>
      </c>
      <c r="B14" s="230"/>
      <c r="C14" s="231"/>
      <c r="D14" s="232"/>
      <c r="E14" s="233"/>
    </row>
    <row r="15" spans="1:5" ht="33" customHeight="1" x14ac:dyDescent="0.15">
      <c r="A15" s="165">
        <v>10</v>
      </c>
      <c r="B15" s="230"/>
      <c r="C15" s="231"/>
      <c r="D15" s="232"/>
      <c r="E15" s="233"/>
    </row>
    <row r="16" spans="1:5" ht="33" customHeight="1" x14ac:dyDescent="0.15">
      <c r="A16" s="165">
        <v>11</v>
      </c>
      <c r="B16" s="230"/>
      <c r="C16" s="231"/>
      <c r="D16" s="232"/>
      <c r="E16" s="233"/>
    </row>
    <row r="17" spans="1:5" ht="33" customHeight="1" x14ac:dyDescent="0.15">
      <c r="A17" s="165">
        <v>12</v>
      </c>
      <c r="B17" s="230"/>
      <c r="C17" s="231"/>
      <c r="D17" s="232"/>
      <c r="E17" s="233"/>
    </row>
    <row r="18" spans="1:5" ht="33" customHeight="1" x14ac:dyDescent="0.15">
      <c r="A18" s="165">
        <v>13</v>
      </c>
      <c r="B18" s="230"/>
      <c r="C18" s="231"/>
      <c r="D18" s="232"/>
      <c r="E18" s="233"/>
    </row>
    <row r="19" spans="1:5" ht="33" customHeight="1" x14ac:dyDescent="0.15">
      <c r="A19" s="165">
        <v>14</v>
      </c>
      <c r="B19" s="230"/>
      <c r="C19" s="231"/>
      <c r="D19" s="232"/>
      <c r="E19" s="233"/>
    </row>
    <row r="20" spans="1:5" ht="33" customHeight="1" x14ac:dyDescent="0.15">
      <c r="A20" s="165">
        <v>15</v>
      </c>
      <c r="B20" s="230"/>
      <c r="C20" s="231"/>
      <c r="D20" s="232"/>
      <c r="E20" s="233"/>
    </row>
    <row r="21" spans="1:5" ht="33" customHeight="1" x14ac:dyDescent="0.15">
      <c r="A21" s="165">
        <v>16</v>
      </c>
      <c r="B21" s="230"/>
      <c r="C21" s="231"/>
      <c r="D21" s="232"/>
      <c r="E21" s="233"/>
    </row>
    <row r="22" spans="1:5" ht="33" customHeight="1" x14ac:dyDescent="0.15">
      <c r="A22" s="165">
        <v>17</v>
      </c>
      <c r="B22" s="230"/>
      <c r="C22" s="231"/>
      <c r="D22" s="232"/>
      <c r="E22" s="233"/>
    </row>
    <row r="23" spans="1:5" ht="33" customHeight="1" x14ac:dyDescent="0.15">
      <c r="A23" s="165">
        <v>18</v>
      </c>
      <c r="B23" s="230"/>
      <c r="C23" s="231"/>
      <c r="D23" s="232"/>
      <c r="E23" s="233"/>
    </row>
    <row r="24" spans="1:5" ht="33" customHeight="1" x14ac:dyDescent="0.15">
      <c r="A24" s="165">
        <v>19</v>
      </c>
      <c r="B24" s="230"/>
      <c r="C24" s="231"/>
      <c r="D24" s="232"/>
      <c r="E24" s="233"/>
    </row>
    <row r="25" spans="1:5" ht="33" customHeight="1" thickBot="1" x14ac:dyDescent="0.2">
      <c r="A25" s="166">
        <v>20</v>
      </c>
      <c r="B25" s="234"/>
      <c r="C25" s="235"/>
      <c r="D25" s="236"/>
      <c r="E25" s="237"/>
    </row>
    <row r="26" spans="1:5" x14ac:dyDescent="0.15">
      <c r="E26" s="167"/>
    </row>
  </sheetData>
  <mergeCells count="2">
    <mergeCell ref="A2:E2"/>
    <mergeCell ref="D3:E3"/>
  </mergeCells>
  <phoneticPr fontId="43"/>
  <printOptions horizontalCentered="1"/>
  <pageMargins left="0.74803149606299213" right="0.74803149606299213" top="0.98425196850393704" bottom="0.78740157480314965"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28"/>
  <sheetViews>
    <sheetView view="pageBreakPreview" zoomScale="70" zoomScaleNormal="100" zoomScaleSheetLayoutView="70" workbookViewId="0">
      <selection activeCell="A39" sqref="A39"/>
    </sheetView>
  </sheetViews>
  <sheetFormatPr defaultColWidth="9" defaultRowHeight="13.5" x14ac:dyDescent="0.15"/>
  <cols>
    <col min="1" max="1" width="4.625" style="156" customWidth="1"/>
    <col min="2" max="2" width="18.5" style="156" customWidth="1"/>
    <col min="3" max="3" width="13.625" style="156" customWidth="1"/>
    <col min="4" max="4" width="30.625" style="156" customWidth="1"/>
    <col min="5" max="5" width="15.625" style="156" customWidth="1"/>
    <col min="6" max="16384" width="9" style="156"/>
  </cols>
  <sheetData>
    <row r="1" spans="1:5" x14ac:dyDescent="0.15">
      <c r="A1" s="156" t="s">
        <v>316</v>
      </c>
    </row>
    <row r="2" spans="1:5" ht="17.25" x14ac:dyDescent="0.15">
      <c r="A2" s="443" t="s">
        <v>317</v>
      </c>
      <c r="B2" s="443"/>
      <c r="C2" s="443"/>
      <c r="D2" s="443"/>
      <c r="E2" s="443"/>
    </row>
    <row r="3" spans="1:5" ht="7.5" customHeight="1" x14ac:dyDescent="0.15"/>
    <row r="4" spans="1:5" ht="21.75" customHeight="1" thickBot="1" x14ac:dyDescent="0.2">
      <c r="C4" s="244" t="s">
        <v>354</v>
      </c>
      <c r="D4" s="444">
        <f>'第2-1号様式'!B11</f>
        <v>0</v>
      </c>
      <c r="E4" s="444"/>
    </row>
    <row r="5" spans="1:5" ht="6.75" customHeight="1" thickBot="1" x14ac:dyDescent="0.2"/>
    <row r="6" spans="1:5" s="172" customFormat="1" ht="60.75" customHeight="1" thickBot="1" x14ac:dyDescent="0.2">
      <c r="A6" s="168"/>
      <c r="B6" s="169" t="s">
        <v>318</v>
      </c>
      <c r="C6" s="170" t="s">
        <v>319</v>
      </c>
      <c r="D6" s="170" t="s">
        <v>312</v>
      </c>
      <c r="E6" s="171" t="s">
        <v>320</v>
      </c>
    </row>
    <row r="7" spans="1:5" ht="30" customHeight="1" x14ac:dyDescent="0.15">
      <c r="A7" s="164">
        <v>1</v>
      </c>
      <c r="B7" s="226"/>
      <c r="C7" s="227"/>
      <c r="D7" s="227"/>
      <c r="E7" s="229"/>
    </row>
    <row r="8" spans="1:5" ht="30" customHeight="1" x14ac:dyDescent="0.15">
      <c r="A8" s="165">
        <v>2</v>
      </c>
      <c r="B8" s="230"/>
      <c r="C8" s="231"/>
      <c r="D8" s="231"/>
      <c r="E8" s="233"/>
    </row>
    <row r="9" spans="1:5" ht="30" customHeight="1" x14ac:dyDescent="0.15">
      <c r="A9" s="165">
        <v>3</v>
      </c>
      <c r="B9" s="230"/>
      <c r="C9" s="231"/>
      <c r="D9" s="231"/>
      <c r="E9" s="233"/>
    </row>
    <row r="10" spans="1:5" ht="30" customHeight="1" x14ac:dyDescent="0.15">
      <c r="A10" s="165">
        <v>4</v>
      </c>
      <c r="B10" s="230"/>
      <c r="C10" s="231"/>
      <c r="D10" s="231"/>
      <c r="E10" s="233"/>
    </row>
    <row r="11" spans="1:5" ht="30" customHeight="1" x14ac:dyDescent="0.15">
      <c r="A11" s="165">
        <v>5</v>
      </c>
      <c r="B11" s="230"/>
      <c r="C11" s="231"/>
      <c r="D11" s="231"/>
      <c r="E11" s="233"/>
    </row>
    <row r="12" spans="1:5" ht="30" customHeight="1" x14ac:dyDescent="0.15">
      <c r="A12" s="165">
        <v>6</v>
      </c>
      <c r="B12" s="230"/>
      <c r="C12" s="231"/>
      <c r="D12" s="231"/>
      <c r="E12" s="233"/>
    </row>
    <row r="13" spans="1:5" ht="30" customHeight="1" x14ac:dyDescent="0.15">
      <c r="A13" s="165">
        <v>7</v>
      </c>
      <c r="B13" s="230"/>
      <c r="C13" s="231"/>
      <c r="D13" s="231"/>
      <c r="E13" s="233"/>
    </row>
    <row r="14" spans="1:5" ht="30" customHeight="1" x14ac:dyDescent="0.15">
      <c r="A14" s="165">
        <v>8</v>
      </c>
      <c r="B14" s="230"/>
      <c r="C14" s="231"/>
      <c r="D14" s="231"/>
      <c r="E14" s="233"/>
    </row>
    <row r="15" spans="1:5" ht="30" customHeight="1" x14ac:dyDescent="0.15">
      <c r="A15" s="165">
        <v>9</v>
      </c>
      <c r="B15" s="230"/>
      <c r="C15" s="231"/>
      <c r="D15" s="231"/>
      <c r="E15" s="233"/>
    </row>
    <row r="16" spans="1:5" ht="30" customHeight="1" x14ac:dyDescent="0.15">
      <c r="A16" s="165">
        <v>10</v>
      </c>
      <c r="B16" s="230"/>
      <c r="C16" s="231"/>
      <c r="D16" s="231"/>
      <c r="E16" s="233"/>
    </row>
    <row r="17" spans="1:5" ht="30" customHeight="1" x14ac:dyDescent="0.15">
      <c r="A17" s="165">
        <v>11</v>
      </c>
      <c r="B17" s="230"/>
      <c r="C17" s="231"/>
      <c r="D17" s="231"/>
      <c r="E17" s="233"/>
    </row>
    <row r="18" spans="1:5" ht="30" customHeight="1" x14ac:dyDescent="0.15">
      <c r="A18" s="165">
        <v>12</v>
      </c>
      <c r="B18" s="230"/>
      <c r="C18" s="231"/>
      <c r="D18" s="231"/>
      <c r="E18" s="233"/>
    </row>
    <row r="19" spans="1:5" ht="30" customHeight="1" x14ac:dyDescent="0.15">
      <c r="A19" s="165">
        <v>13</v>
      </c>
      <c r="B19" s="230"/>
      <c r="C19" s="231"/>
      <c r="D19" s="231"/>
      <c r="E19" s="233"/>
    </row>
    <row r="20" spans="1:5" ht="30" customHeight="1" x14ac:dyDescent="0.15">
      <c r="A20" s="165">
        <v>14</v>
      </c>
      <c r="B20" s="230"/>
      <c r="C20" s="231"/>
      <c r="D20" s="231"/>
      <c r="E20" s="233"/>
    </row>
    <row r="21" spans="1:5" ht="30" customHeight="1" x14ac:dyDescent="0.15">
      <c r="A21" s="165">
        <v>15</v>
      </c>
      <c r="B21" s="230"/>
      <c r="C21" s="231"/>
      <c r="D21" s="231"/>
      <c r="E21" s="233"/>
    </row>
    <row r="22" spans="1:5" ht="30" customHeight="1" x14ac:dyDescent="0.15">
      <c r="A22" s="165">
        <v>16</v>
      </c>
      <c r="B22" s="230"/>
      <c r="C22" s="231"/>
      <c r="D22" s="231"/>
      <c r="E22" s="233"/>
    </row>
    <row r="23" spans="1:5" ht="30" customHeight="1" x14ac:dyDescent="0.15">
      <c r="A23" s="165">
        <v>17</v>
      </c>
      <c r="B23" s="230"/>
      <c r="C23" s="231"/>
      <c r="D23" s="231"/>
      <c r="E23" s="233"/>
    </row>
    <row r="24" spans="1:5" ht="30" customHeight="1" x14ac:dyDescent="0.15">
      <c r="A24" s="165">
        <v>18</v>
      </c>
      <c r="B24" s="230"/>
      <c r="C24" s="231"/>
      <c r="D24" s="231"/>
      <c r="E24" s="233"/>
    </row>
    <row r="25" spans="1:5" ht="30" customHeight="1" x14ac:dyDescent="0.15">
      <c r="A25" s="165">
        <v>19</v>
      </c>
      <c r="B25" s="230"/>
      <c r="C25" s="231"/>
      <c r="D25" s="231"/>
      <c r="E25" s="233"/>
    </row>
    <row r="26" spans="1:5" ht="30" customHeight="1" thickBot="1" x14ac:dyDescent="0.2">
      <c r="A26" s="166">
        <v>20</v>
      </c>
      <c r="B26" s="234"/>
      <c r="C26" s="235"/>
      <c r="D26" s="235"/>
      <c r="E26" s="238"/>
    </row>
    <row r="27" spans="1:5" x14ac:dyDescent="0.15">
      <c r="A27" s="183" t="s">
        <v>325</v>
      </c>
      <c r="B27" t="s">
        <v>326</v>
      </c>
    </row>
    <row r="28" spans="1:5" x14ac:dyDescent="0.15">
      <c r="A28" s="183" t="s">
        <v>325</v>
      </c>
      <c r="B28" t="s">
        <v>327</v>
      </c>
    </row>
  </sheetData>
  <mergeCells count="2">
    <mergeCell ref="A2:E2"/>
    <mergeCell ref="D4:E4"/>
  </mergeCells>
  <phoneticPr fontId="43"/>
  <printOptions horizontalCentered="1"/>
  <pageMargins left="0.74803149606299213" right="0.74803149606299213" top="0.98425196850393704" bottom="0.98425196850393704"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30"/>
  <sheetViews>
    <sheetView view="pageBreakPreview" zoomScale="90" zoomScaleNormal="100" zoomScaleSheetLayoutView="90" workbookViewId="0">
      <selection activeCell="A27" sqref="A27"/>
    </sheetView>
  </sheetViews>
  <sheetFormatPr defaultRowHeight="13.5" x14ac:dyDescent="0.15"/>
  <cols>
    <col min="1" max="1" width="28.125" customWidth="1"/>
    <col min="2" max="2" width="17" customWidth="1"/>
    <col min="3" max="3" width="16.5" customWidth="1"/>
    <col min="257" max="257" width="28.125" customWidth="1"/>
    <col min="258" max="258" width="17" customWidth="1"/>
    <col min="259" max="259" width="16.5" customWidth="1"/>
    <col min="513" max="513" width="28.125" customWidth="1"/>
    <col min="514" max="514" width="17" customWidth="1"/>
    <col min="515" max="515" width="16.5" customWidth="1"/>
    <col min="769" max="769" width="28.125" customWidth="1"/>
    <col min="770" max="770" width="17" customWidth="1"/>
    <col min="771" max="771" width="16.5" customWidth="1"/>
    <col min="1025" max="1025" width="28.125" customWidth="1"/>
    <col min="1026" max="1026" width="17" customWidth="1"/>
    <col min="1027" max="1027" width="16.5" customWidth="1"/>
    <col min="1281" max="1281" width="28.125" customWidth="1"/>
    <col min="1282" max="1282" width="17" customWidth="1"/>
    <col min="1283" max="1283" width="16.5" customWidth="1"/>
    <col min="1537" max="1537" width="28.125" customWidth="1"/>
    <col min="1538" max="1538" width="17" customWidth="1"/>
    <col min="1539" max="1539" width="16.5" customWidth="1"/>
    <col min="1793" max="1793" width="28.125" customWidth="1"/>
    <col min="1794" max="1794" width="17" customWidth="1"/>
    <col min="1795" max="1795" width="16.5" customWidth="1"/>
    <col min="2049" max="2049" width="28.125" customWidth="1"/>
    <col min="2050" max="2050" width="17" customWidth="1"/>
    <col min="2051" max="2051" width="16.5" customWidth="1"/>
    <col min="2305" max="2305" width="28.125" customWidth="1"/>
    <col min="2306" max="2306" width="17" customWidth="1"/>
    <col min="2307" max="2307" width="16.5" customWidth="1"/>
    <col min="2561" max="2561" width="28.125" customWidth="1"/>
    <col min="2562" max="2562" width="17" customWidth="1"/>
    <col min="2563" max="2563" width="16.5" customWidth="1"/>
    <col min="2817" max="2817" width="28.125" customWidth="1"/>
    <col min="2818" max="2818" width="17" customWidth="1"/>
    <col min="2819" max="2819" width="16.5" customWidth="1"/>
    <col min="3073" max="3073" width="28.125" customWidth="1"/>
    <col min="3074" max="3074" width="17" customWidth="1"/>
    <col min="3075" max="3075" width="16.5" customWidth="1"/>
    <col min="3329" max="3329" width="28.125" customWidth="1"/>
    <col min="3330" max="3330" width="17" customWidth="1"/>
    <col min="3331" max="3331" width="16.5" customWidth="1"/>
    <col min="3585" max="3585" width="28.125" customWidth="1"/>
    <col min="3586" max="3586" width="17" customWidth="1"/>
    <col min="3587" max="3587" width="16.5" customWidth="1"/>
    <col min="3841" max="3841" width="28.125" customWidth="1"/>
    <col min="3842" max="3842" width="17" customWidth="1"/>
    <col min="3843" max="3843" width="16.5" customWidth="1"/>
    <col min="4097" max="4097" width="28.125" customWidth="1"/>
    <col min="4098" max="4098" width="17" customWidth="1"/>
    <col min="4099" max="4099" width="16.5" customWidth="1"/>
    <col min="4353" max="4353" width="28.125" customWidth="1"/>
    <col min="4354" max="4354" width="17" customWidth="1"/>
    <col min="4355" max="4355" width="16.5" customWidth="1"/>
    <col min="4609" max="4609" width="28.125" customWidth="1"/>
    <col min="4610" max="4610" width="17" customWidth="1"/>
    <col min="4611" max="4611" width="16.5" customWidth="1"/>
    <col min="4865" max="4865" width="28.125" customWidth="1"/>
    <col min="4866" max="4866" width="17" customWidth="1"/>
    <col min="4867" max="4867" width="16.5" customWidth="1"/>
    <col min="5121" max="5121" width="28.125" customWidth="1"/>
    <col min="5122" max="5122" width="17" customWidth="1"/>
    <col min="5123" max="5123" width="16.5" customWidth="1"/>
    <col min="5377" max="5377" width="28.125" customWidth="1"/>
    <col min="5378" max="5378" width="17" customWidth="1"/>
    <col min="5379" max="5379" width="16.5" customWidth="1"/>
    <col min="5633" max="5633" width="28.125" customWidth="1"/>
    <col min="5634" max="5634" width="17" customWidth="1"/>
    <col min="5635" max="5635" width="16.5" customWidth="1"/>
    <col min="5889" max="5889" width="28.125" customWidth="1"/>
    <col min="5890" max="5890" width="17" customWidth="1"/>
    <col min="5891" max="5891" width="16.5" customWidth="1"/>
    <col min="6145" max="6145" width="28.125" customWidth="1"/>
    <col min="6146" max="6146" width="17" customWidth="1"/>
    <col min="6147" max="6147" width="16.5" customWidth="1"/>
    <col min="6401" max="6401" width="28.125" customWidth="1"/>
    <col min="6402" max="6402" width="17" customWidth="1"/>
    <col min="6403" max="6403" width="16.5" customWidth="1"/>
    <col min="6657" max="6657" width="28.125" customWidth="1"/>
    <col min="6658" max="6658" width="17" customWidth="1"/>
    <col min="6659" max="6659" width="16.5" customWidth="1"/>
    <col min="6913" max="6913" width="28.125" customWidth="1"/>
    <col min="6914" max="6914" width="17" customWidth="1"/>
    <col min="6915" max="6915" width="16.5" customWidth="1"/>
    <col min="7169" max="7169" width="28.125" customWidth="1"/>
    <col min="7170" max="7170" width="17" customWidth="1"/>
    <col min="7171" max="7171" width="16.5" customWidth="1"/>
    <col min="7425" max="7425" width="28.125" customWidth="1"/>
    <col min="7426" max="7426" width="17" customWidth="1"/>
    <col min="7427" max="7427" width="16.5" customWidth="1"/>
    <col min="7681" max="7681" width="28.125" customWidth="1"/>
    <col min="7682" max="7682" width="17" customWidth="1"/>
    <col min="7683" max="7683" width="16.5" customWidth="1"/>
    <col min="7937" max="7937" width="28.125" customWidth="1"/>
    <col min="7938" max="7938" width="17" customWidth="1"/>
    <col min="7939" max="7939" width="16.5" customWidth="1"/>
    <col min="8193" max="8193" width="28.125" customWidth="1"/>
    <col min="8194" max="8194" width="17" customWidth="1"/>
    <col min="8195" max="8195" width="16.5" customWidth="1"/>
    <col min="8449" max="8449" width="28.125" customWidth="1"/>
    <col min="8450" max="8450" width="17" customWidth="1"/>
    <col min="8451" max="8451" width="16.5" customWidth="1"/>
    <col min="8705" max="8705" width="28.125" customWidth="1"/>
    <col min="8706" max="8706" width="17" customWidth="1"/>
    <col min="8707" max="8707" width="16.5" customWidth="1"/>
    <col min="8961" max="8961" width="28.125" customWidth="1"/>
    <col min="8962" max="8962" width="17" customWidth="1"/>
    <col min="8963" max="8963" width="16.5" customWidth="1"/>
    <col min="9217" max="9217" width="28.125" customWidth="1"/>
    <col min="9218" max="9218" width="17" customWidth="1"/>
    <col min="9219" max="9219" width="16.5" customWidth="1"/>
    <col min="9473" max="9473" width="28.125" customWidth="1"/>
    <col min="9474" max="9474" width="17" customWidth="1"/>
    <col min="9475" max="9475" width="16.5" customWidth="1"/>
    <col min="9729" max="9729" width="28.125" customWidth="1"/>
    <col min="9730" max="9730" width="17" customWidth="1"/>
    <col min="9731" max="9731" width="16.5" customWidth="1"/>
    <col min="9985" max="9985" width="28.125" customWidth="1"/>
    <col min="9986" max="9986" width="17" customWidth="1"/>
    <col min="9987" max="9987" width="16.5" customWidth="1"/>
    <col min="10241" max="10241" width="28.125" customWidth="1"/>
    <col min="10242" max="10242" width="17" customWidth="1"/>
    <col min="10243" max="10243" width="16.5" customWidth="1"/>
    <col min="10497" max="10497" width="28.125" customWidth="1"/>
    <col min="10498" max="10498" width="17" customWidth="1"/>
    <col min="10499" max="10499" width="16.5" customWidth="1"/>
    <col min="10753" max="10753" width="28.125" customWidth="1"/>
    <col min="10754" max="10754" width="17" customWidth="1"/>
    <col min="10755" max="10755" width="16.5" customWidth="1"/>
    <col min="11009" max="11009" width="28.125" customWidth="1"/>
    <col min="11010" max="11010" width="17" customWidth="1"/>
    <col min="11011" max="11011" width="16.5" customWidth="1"/>
    <col min="11265" max="11265" width="28.125" customWidth="1"/>
    <col min="11266" max="11266" width="17" customWidth="1"/>
    <col min="11267" max="11267" width="16.5" customWidth="1"/>
    <col min="11521" max="11521" width="28.125" customWidth="1"/>
    <col min="11522" max="11522" width="17" customWidth="1"/>
    <col min="11523" max="11523" width="16.5" customWidth="1"/>
    <col min="11777" max="11777" width="28.125" customWidth="1"/>
    <col min="11778" max="11778" width="17" customWidth="1"/>
    <col min="11779" max="11779" width="16.5" customWidth="1"/>
    <col min="12033" max="12033" width="28.125" customWidth="1"/>
    <col min="12034" max="12034" width="17" customWidth="1"/>
    <col min="12035" max="12035" width="16.5" customWidth="1"/>
    <col min="12289" max="12289" width="28.125" customWidth="1"/>
    <col min="12290" max="12290" width="17" customWidth="1"/>
    <col min="12291" max="12291" width="16.5" customWidth="1"/>
    <col min="12545" max="12545" width="28.125" customWidth="1"/>
    <col min="12546" max="12546" width="17" customWidth="1"/>
    <col min="12547" max="12547" width="16.5" customWidth="1"/>
    <col min="12801" max="12801" width="28.125" customWidth="1"/>
    <col min="12802" max="12802" width="17" customWidth="1"/>
    <col min="12803" max="12803" width="16.5" customWidth="1"/>
    <col min="13057" max="13057" width="28.125" customWidth="1"/>
    <col min="13058" max="13058" width="17" customWidth="1"/>
    <col min="13059" max="13059" width="16.5" customWidth="1"/>
    <col min="13313" max="13313" width="28.125" customWidth="1"/>
    <col min="13314" max="13314" width="17" customWidth="1"/>
    <col min="13315" max="13315" width="16.5" customWidth="1"/>
    <col min="13569" max="13569" width="28.125" customWidth="1"/>
    <col min="13570" max="13570" width="17" customWidth="1"/>
    <col min="13571" max="13571" width="16.5" customWidth="1"/>
    <col min="13825" max="13825" width="28.125" customWidth="1"/>
    <col min="13826" max="13826" width="17" customWidth="1"/>
    <col min="13827" max="13827" width="16.5" customWidth="1"/>
    <col min="14081" max="14081" width="28.125" customWidth="1"/>
    <col min="14082" max="14082" width="17" customWidth="1"/>
    <col min="14083" max="14083" width="16.5" customWidth="1"/>
    <col min="14337" max="14337" width="28.125" customWidth="1"/>
    <col min="14338" max="14338" width="17" customWidth="1"/>
    <col min="14339" max="14339" width="16.5" customWidth="1"/>
    <col min="14593" max="14593" width="28.125" customWidth="1"/>
    <col min="14594" max="14594" width="17" customWidth="1"/>
    <col min="14595" max="14595" width="16.5" customWidth="1"/>
    <col min="14849" max="14849" width="28.125" customWidth="1"/>
    <col min="14850" max="14850" width="17" customWidth="1"/>
    <col min="14851" max="14851" width="16.5" customWidth="1"/>
    <col min="15105" max="15105" width="28.125" customWidth="1"/>
    <col min="15106" max="15106" width="17" customWidth="1"/>
    <col min="15107" max="15107" width="16.5" customWidth="1"/>
    <col min="15361" max="15361" width="28.125" customWidth="1"/>
    <col min="15362" max="15362" width="17" customWidth="1"/>
    <col min="15363" max="15363" width="16.5" customWidth="1"/>
    <col min="15617" max="15617" width="28.125" customWidth="1"/>
    <col min="15618" max="15618" width="17" customWidth="1"/>
    <col min="15619" max="15619" width="16.5" customWidth="1"/>
    <col min="15873" max="15873" width="28.125" customWidth="1"/>
    <col min="15874" max="15874" width="17" customWidth="1"/>
    <col min="15875" max="15875" width="16.5" customWidth="1"/>
    <col min="16129" max="16129" width="28.125" customWidth="1"/>
    <col min="16130" max="16130" width="17" customWidth="1"/>
    <col min="16131" max="16131" width="16.5" customWidth="1"/>
  </cols>
  <sheetData>
    <row r="1" spans="1:3" ht="32.25" customHeight="1" x14ac:dyDescent="0.15">
      <c r="A1" s="445" t="s">
        <v>337</v>
      </c>
      <c r="B1" s="445"/>
      <c r="C1" s="445"/>
    </row>
    <row r="3" spans="1:3" ht="17.25" customHeight="1" x14ac:dyDescent="0.15">
      <c r="A3" t="s">
        <v>338</v>
      </c>
      <c r="C3" s="183" t="s">
        <v>339</v>
      </c>
    </row>
    <row r="4" spans="1:3" ht="20.25" customHeight="1" x14ac:dyDescent="0.15">
      <c r="A4" s="215" t="s">
        <v>340</v>
      </c>
      <c r="B4" s="215" t="s">
        <v>341</v>
      </c>
      <c r="C4" s="215" t="s">
        <v>342</v>
      </c>
    </row>
    <row r="5" spans="1:3" ht="19.5" customHeight="1" x14ac:dyDescent="0.15">
      <c r="A5" s="202" t="s">
        <v>343</v>
      </c>
      <c r="B5" s="209">
        <f>'第2-1号様式'!Q11</f>
        <v>0</v>
      </c>
      <c r="C5" s="203"/>
    </row>
    <row r="6" spans="1:3" ht="19.5" customHeight="1" x14ac:dyDescent="0.15">
      <c r="A6" s="251" t="s">
        <v>344</v>
      </c>
      <c r="B6" s="252">
        <f>B9-B5</f>
        <v>0</v>
      </c>
      <c r="C6" s="253"/>
    </row>
    <row r="7" spans="1:3" ht="19.5" customHeight="1" x14ac:dyDescent="0.15">
      <c r="A7" s="251"/>
      <c r="B7" s="254"/>
      <c r="C7" s="253"/>
    </row>
    <row r="8" spans="1:3" ht="19.5" customHeight="1" x14ac:dyDescent="0.15">
      <c r="A8" s="204"/>
      <c r="B8" s="205"/>
      <c r="C8" s="206"/>
    </row>
    <row r="9" spans="1:3" ht="19.5" customHeight="1" x14ac:dyDescent="0.15">
      <c r="A9" s="207" t="s">
        <v>345</v>
      </c>
      <c r="B9" s="210">
        <f>'第3-1号様式'!F84</f>
        <v>0</v>
      </c>
      <c r="C9" s="208"/>
    </row>
    <row r="12" spans="1:3" ht="17.25" customHeight="1" x14ac:dyDescent="0.15">
      <c r="A12" t="s">
        <v>346</v>
      </c>
      <c r="C12" s="183" t="s">
        <v>339</v>
      </c>
    </row>
    <row r="13" spans="1:3" ht="20.25" customHeight="1" thickBot="1" x14ac:dyDescent="0.2">
      <c r="A13" s="216" t="s">
        <v>340</v>
      </c>
      <c r="B13" s="216" t="s">
        <v>341</v>
      </c>
      <c r="C13" s="215" t="s">
        <v>342</v>
      </c>
    </row>
    <row r="14" spans="1:3" ht="19.5" customHeight="1" x14ac:dyDescent="0.15">
      <c r="A14" s="239"/>
      <c r="B14" s="241"/>
      <c r="C14" s="212"/>
    </row>
    <row r="15" spans="1:3" ht="19.5" customHeight="1" x14ac:dyDescent="0.15">
      <c r="A15" s="248"/>
      <c r="B15" s="249"/>
      <c r="C15" s="250"/>
    </row>
    <row r="16" spans="1:3" ht="19.5" customHeight="1" x14ac:dyDescent="0.15">
      <c r="A16" s="248"/>
      <c r="B16" s="249"/>
      <c r="C16" s="250"/>
    </row>
    <row r="17" spans="1:3" ht="19.5" customHeight="1" x14ac:dyDescent="0.15">
      <c r="A17" s="248"/>
      <c r="B17" s="249"/>
      <c r="C17" s="250"/>
    </row>
    <row r="18" spans="1:3" ht="19.5" customHeight="1" x14ac:dyDescent="0.15">
      <c r="A18" s="248"/>
      <c r="B18" s="249"/>
      <c r="C18" s="250"/>
    </row>
    <row r="19" spans="1:3" ht="19.5" customHeight="1" x14ac:dyDescent="0.15">
      <c r="A19" s="248"/>
      <c r="B19" s="249"/>
      <c r="C19" s="250"/>
    </row>
    <row r="20" spans="1:3" ht="19.5" customHeight="1" thickBot="1" x14ac:dyDescent="0.2">
      <c r="A20" s="240"/>
      <c r="B20" s="242"/>
      <c r="C20" s="213"/>
    </row>
    <row r="21" spans="1:3" ht="19.5" customHeight="1" x14ac:dyDescent="0.15">
      <c r="A21" s="211" t="s">
        <v>345</v>
      </c>
      <c r="B21" s="214">
        <f>SUM(B14:B20)</f>
        <v>0</v>
      </c>
      <c r="C21" s="208"/>
    </row>
    <row r="24" spans="1:3" x14ac:dyDescent="0.15">
      <c r="A24" t="s">
        <v>347</v>
      </c>
    </row>
    <row r="26" spans="1:3" x14ac:dyDescent="0.15">
      <c r="A26" s="183" t="s">
        <v>358</v>
      </c>
    </row>
    <row r="28" spans="1:3" x14ac:dyDescent="0.15">
      <c r="A28" s="183" t="s">
        <v>348</v>
      </c>
    </row>
    <row r="29" spans="1:3" ht="23.25" customHeight="1" x14ac:dyDescent="0.15">
      <c r="A29" s="183" t="s">
        <v>349</v>
      </c>
      <c r="B29" s="446" t="s">
        <v>350</v>
      </c>
      <c r="C29" s="446"/>
    </row>
    <row r="30" spans="1:3" ht="23.25" customHeight="1" x14ac:dyDescent="0.15">
      <c r="A30" s="183" t="s">
        <v>351</v>
      </c>
      <c r="B30" s="447" t="s">
        <v>352</v>
      </c>
      <c r="C30" s="447"/>
    </row>
  </sheetData>
  <mergeCells count="3">
    <mergeCell ref="A1:C1"/>
    <mergeCell ref="B29:C29"/>
    <mergeCell ref="B30:C30"/>
  </mergeCells>
  <phoneticPr fontId="50"/>
  <printOptions horizontalCentered="1"/>
  <pageMargins left="0.9055118110236221" right="0.9055118110236221" top="0.74803149606299213" bottom="0.74803149606299213" header="0.31496062992125984" footer="0.31496062992125984"/>
  <pageSetup paperSize="9" scale="13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92DB415-D613-4A9E-8C99-55B9DE4FFE2A}">
  <ds:schemaRefs>
    <ds:schemaRef ds:uri="http://schemas.microsoft.com/sharepoint/v3/contenttype/forms"/>
  </ds:schemaRefs>
</ds:datastoreItem>
</file>

<file path=customXml/itemProps2.xml><?xml version="1.0" encoding="utf-8"?>
<ds:datastoreItem xmlns:ds="http://schemas.openxmlformats.org/officeDocument/2006/customXml" ds:itemID="{5EF6B0F7-4DA3-495A-BAD2-712ADC3F3A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09538B4-0F22-480E-B00B-DAF607A8D0AE}">
  <ds:schemaRefs>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8B97BE19-CDDD-400E-817A-CFDD13F7EC12"/>
    <ds:schemaRef ds:uri="http://schemas.microsoft.com/office/2006/documentManagement/type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第2-1号様式</vt:lpstr>
      <vt:lpstr>第3-1号様式</vt:lpstr>
      <vt:lpstr>第3-1号様式参考</vt:lpstr>
      <vt:lpstr>第3-1号様式記載例</vt:lpstr>
      <vt:lpstr>第4-1号様式</vt:lpstr>
      <vt:lpstr>別添１</vt:lpstr>
      <vt:lpstr>別添２</vt:lpstr>
      <vt:lpstr>第５－１号様式</vt:lpstr>
      <vt:lpstr>第６－１号様式</vt:lpstr>
      <vt:lpstr>収支予算書抄本</vt:lpstr>
      <vt:lpstr>収支予算書抄本!Print_Area</vt:lpstr>
      <vt:lpstr>'第2-1号様式'!Print_Area</vt:lpstr>
      <vt:lpstr>'第3-1号様式'!Print_Area</vt:lpstr>
      <vt:lpstr>'第3-1号様式記載例'!Print_Area</vt:lpstr>
      <vt:lpstr>'第3-1号様式参考'!Print_Area</vt:lpstr>
      <vt:lpstr>'第4-1号様式'!Print_Area</vt:lpstr>
      <vt:lpstr>'第５－１号様式'!Print_Area</vt:lpstr>
      <vt:lpstr>'第６－１号様式'!Print_Area</vt:lpstr>
      <vt:lpstr>'第2-1号様式'!Print_Titles</vt:lpstr>
      <vt:lpstr>'第５－１号様式'!Print_Titles</vt:lpstr>
      <vt:lpstr>'第６－１号様式'!Print_Titles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2013-05-20T07:03:22Z</cp:lastPrinted>
  <dcterms:created xsi:type="dcterms:W3CDTF">2006-09-13T11:12:02Z</dcterms:created>
  <dcterms:modified xsi:type="dcterms:W3CDTF">2025-06-13T07:40:56Z</dcterms:modified>
</cp:coreProperties>
</file>