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T:\25_水利防災対策係\@R7（農地環境係統合）\05_災害R7\200_被害速報_被害報告\"/>
    </mc:Choice>
  </mc:AlternateContent>
  <xr:revisionPtr revIDLastSave="0" documentId="13_ncr:1_{251FD346-AF51-44C5-8B8A-85E3D4A87771}" xr6:coauthVersionLast="47" xr6:coauthVersionMax="47" xr10:uidLastSave="{00000000-0000-0000-0000-000000000000}"/>
  <bookViews>
    <workbookView xWindow="3430" yWindow="760" windowWidth="12400" windowHeight="7810" tabRatio="800" xr2:uid="{00000000-000D-0000-FFFF-FFFF00000000}"/>
  </bookViews>
  <sheets>
    <sheet name="被害速報は2を☑し1を外す、報告書は1を☑し2を外す" sheetId="23" r:id="rId1"/>
    <sheet name="災害原因調書(被害報告に添付)" sheetId="24" r:id="rId2"/>
  </sheets>
  <externalReferences>
    <externalReference r:id="rId3"/>
  </externalReferences>
  <definedNames>
    <definedName name="_xlnm._FilterDatabase" localSheetId="0" hidden="1">'被害速報は2を☑し1を外す、報告書は1を☑し2を外す'!$A$1:$AH$31</definedName>
    <definedName name="\A">#REF!</definedName>
    <definedName name="\B">#REF!</definedName>
    <definedName name="\C">#REF!</definedName>
    <definedName name="\D">[1]総括・地区別表!#REF!</definedName>
    <definedName name="\E">[1]総括・地区別表!#REF!</definedName>
    <definedName name="\F">[1]総括・地区別表!#REF!</definedName>
    <definedName name="\G">[1]総括・地区別表!#REF!</definedName>
    <definedName name="_xlnm.Print_Area" localSheetId="1">'災害原因調書(被害報告に添付)'!$B$1:$S$26</definedName>
    <definedName name="_xlnm.Print_Area" localSheetId="0">'被害速報は2を☑し1を外す、報告書は1を☑し2を外す'!$B$1:$AH$31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24" l="1"/>
  <c r="O17" i="24"/>
  <c r="O16" i="24"/>
  <c r="O15" i="24"/>
  <c r="O14" i="24"/>
  <c r="O13" i="24"/>
  <c r="O12" i="24"/>
  <c r="O11" i="24"/>
  <c r="O10" i="24"/>
  <c r="O9" i="24"/>
  <c r="O8" i="24"/>
  <c r="O7" i="24"/>
  <c r="O6" i="24"/>
  <c r="R6" i="24" s="1"/>
  <c r="I6" i="24"/>
  <c r="L6" i="24" s="1"/>
  <c r="I18" i="24"/>
  <c r="I17" i="24"/>
  <c r="I16" i="24"/>
  <c r="I15" i="24"/>
  <c r="I14" i="24"/>
  <c r="I13" i="24"/>
  <c r="I12" i="24"/>
  <c r="I11" i="24"/>
  <c r="I10" i="24"/>
  <c r="I9" i="24"/>
  <c r="I8" i="24"/>
  <c r="I7" i="24"/>
  <c r="AC7" i="23"/>
  <c r="AD21" i="23"/>
  <c r="R8" i="24"/>
  <c r="R7" i="24"/>
  <c r="L8" i="24"/>
  <c r="L7" i="24"/>
  <c r="N27" i="23" l="1"/>
  <c r="AD17" i="23"/>
  <c r="F12" i="23"/>
  <c r="J27" i="23"/>
  <c r="B27" i="23"/>
  <c r="K27" i="23"/>
  <c r="X10" i="23" l="1"/>
  <c r="Q6" i="24"/>
  <c r="Q7" i="24"/>
  <c r="Q8" i="24"/>
  <c r="C9" i="24"/>
  <c r="K9" i="24"/>
  <c r="Q9" i="24"/>
  <c r="C10" i="24"/>
  <c r="K10" i="24"/>
  <c r="Q10" i="24"/>
  <c r="C11" i="24"/>
  <c r="K11" i="24"/>
  <c r="Q11" i="24"/>
  <c r="C12" i="24"/>
  <c r="K12" i="24"/>
  <c r="Q12" i="24"/>
  <c r="C13" i="24"/>
  <c r="K13" i="24"/>
  <c r="Q13" i="24"/>
  <c r="C14" i="24"/>
  <c r="K14" i="24"/>
  <c r="Q14" i="24"/>
  <c r="C15" i="24"/>
  <c r="K15" i="24"/>
  <c r="Q15" i="24"/>
  <c r="C16" i="24"/>
  <c r="K16" i="24"/>
  <c r="Q16" i="24"/>
  <c r="C17" i="24"/>
  <c r="K17" i="24"/>
  <c r="Q17" i="24"/>
  <c r="C18" i="24"/>
  <c r="K18" i="24"/>
  <c r="Q18" i="24"/>
  <c r="C25" i="24"/>
  <c r="C26" i="24"/>
  <c r="N29" i="23"/>
  <c r="M29" i="23"/>
  <c r="L29" i="23"/>
  <c r="K29" i="23"/>
  <c r="J29" i="23"/>
  <c r="N28" i="23"/>
  <c r="M28" i="23"/>
  <c r="L28" i="23"/>
  <c r="K28" i="23"/>
  <c r="J28" i="23"/>
  <c r="M27" i="23"/>
  <c r="L27" i="23"/>
  <c r="P28" i="23" l="1"/>
  <c r="P29" i="23"/>
  <c r="O27" i="23"/>
  <c r="P27" i="23"/>
  <c r="O29" i="23"/>
  <c r="O28" i="23"/>
  <c r="AC6" i="23"/>
  <c r="M22" i="23"/>
  <c r="M17" i="23"/>
  <c r="AE15" i="23"/>
  <c r="AJ2" i="23"/>
  <c r="AD16" i="23"/>
  <c r="N30" i="23"/>
  <c r="M30" i="23"/>
  <c r="L30" i="23"/>
  <c r="K30" i="23"/>
  <c r="J30" i="23"/>
  <c r="M21" i="23"/>
  <c r="M16" i="23" s="1"/>
  <c r="AE19" i="23"/>
  <c r="P30" i="23" l="1"/>
  <c r="O3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1" authorId="0" shapeId="0" xr:uid="{00000000-0006-0000-0000-000001000000}">
      <text>
        <r>
          <rPr>
            <b/>
            <sz val="9"/>
            <color indexed="81"/>
            <rFont val="MS P ゴシック"/>
            <family val="3"/>
            <charset val="128"/>
          </rPr>
          <t>奈良県:</t>
        </r>
        <r>
          <rPr>
            <sz val="9"/>
            <color indexed="81"/>
            <rFont val="MS P ゴシック"/>
            <family val="3"/>
            <charset val="128"/>
          </rPr>
          <t xml:space="preserve">
</t>
        </r>
      </text>
    </comment>
    <comment ref="F1" authorId="0" shapeId="0" xr:uid="{00000000-0006-0000-0000-000002000000}">
      <text>
        <r>
          <rPr>
            <b/>
            <sz val="26"/>
            <color indexed="81"/>
            <rFont val="ＭＳ Ｐゴシック"/>
            <family val="3"/>
            <charset val="128"/>
          </rPr>
          <t>１ページ目を記入すれば４ページ目迄複写していきます。（２ページ目以降記入の必要なし）</t>
        </r>
      </text>
    </comment>
    <comment ref="B2" authorId="0" shapeId="0" xr:uid="{00000000-0006-0000-0000-000003000000}">
      <text>
        <r>
          <rPr>
            <sz val="20"/>
            <color indexed="81"/>
            <rFont val="BIZ UDゴシック"/>
            <family val="3"/>
            <charset val="128"/>
          </rPr>
          <t>A1のセルで
被害速報：１のチェックを外す
被害報告：２のチェックを外す
──────
印刷範囲外に
□災害名、□発生期間、□提出日、□報告回数、□報告年月日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F1" authorId="0" shapeId="0" xr:uid="{E407D822-762D-43F3-B77A-4629CA4C0555}">
      <text>
        <r>
          <rPr>
            <b/>
            <sz val="11"/>
            <color indexed="81"/>
            <rFont val="MS P ゴシック"/>
            <family val="3"/>
            <charset val="128"/>
          </rPr>
          <t xml:space="preserve">被害速報への添付は不要、被害報告書に添付願います
</t>
        </r>
      </text>
    </comment>
  </commentList>
</comments>
</file>

<file path=xl/sharedStrings.xml><?xml version="1.0" encoding="utf-8"?>
<sst xmlns="http://schemas.openxmlformats.org/spreadsheetml/2006/main" count="136" uniqueCount="86">
  <si>
    <t>文章番号と年月日を記入して下さい。</t>
    <rPh sb="0" eb="2">
      <t>ブンショウ</t>
    </rPh>
    <rPh sb="2" eb="4">
      <t>バンゴウ</t>
    </rPh>
    <rPh sb="5" eb="8">
      <t>ネンガッピ</t>
    </rPh>
    <rPh sb="9" eb="11">
      <t>キニュウ</t>
    </rPh>
    <rPh sb="13" eb="14">
      <t>クダ</t>
    </rPh>
    <phoneticPr fontId="4"/>
  </si>
  <si>
    <t>災害発生は</t>
    <rPh sb="0" eb="2">
      <t>サイガイ</t>
    </rPh>
    <rPh sb="2" eb="4">
      <t>ハッセイ</t>
    </rPh>
    <phoneticPr fontId="11"/>
  </si>
  <si>
    <t>災害名は</t>
    <rPh sb="0" eb="2">
      <t>サイガイ</t>
    </rPh>
    <rPh sb="2" eb="3">
      <t>メイ</t>
    </rPh>
    <phoneticPr fontId="11"/>
  </si>
  <si>
    <t>号の</t>
    <rPh sb="0" eb="1">
      <t>ゴウ</t>
    </rPh>
    <phoneticPr fontId="4"/>
  </si>
  <si>
    <t>被害額</t>
    <rPh sb="0" eb="2">
      <t>ヒガイ</t>
    </rPh>
    <rPh sb="2" eb="3">
      <t>ガク</t>
    </rPh>
    <phoneticPr fontId="4"/>
  </si>
  <si>
    <t>単位：千円</t>
    <rPh sb="0" eb="2">
      <t>タンイ</t>
    </rPh>
    <rPh sb="3" eb="5">
      <t>センエン</t>
    </rPh>
    <phoneticPr fontId="4"/>
  </si>
  <si>
    <t>市　町　村　名</t>
    <rPh sb="0" eb="1">
      <t>シ</t>
    </rPh>
    <rPh sb="2" eb="3">
      <t>マチ</t>
    </rPh>
    <rPh sb="4" eb="5">
      <t>ムラ</t>
    </rPh>
    <rPh sb="6" eb="7">
      <t>メイ</t>
    </rPh>
    <phoneticPr fontId="4"/>
  </si>
  <si>
    <t>農　　　地</t>
    <rPh sb="0" eb="1">
      <t>ノウ</t>
    </rPh>
    <rPh sb="4" eb="5">
      <t>チ</t>
    </rPh>
    <phoneticPr fontId="4"/>
  </si>
  <si>
    <t>農 業 用 施 設</t>
    <rPh sb="0" eb="1">
      <t>ノウ</t>
    </rPh>
    <rPh sb="2" eb="3">
      <t>ギョウ</t>
    </rPh>
    <rPh sb="4" eb="5">
      <t>ヨウ</t>
    </rPh>
    <rPh sb="6" eb="7">
      <t>シ</t>
    </rPh>
    <rPh sb="8" eb="9">
      <t>セツ</t>
    </rPh>
    <phoneticPr fontId="4"/>
  </si>
  <si>
    <t>合　　　計</t>
    <rPh sb="0" eb="1">
      <t>ゴウ</t>
    </rPh>
    <rPh sb="4" eb="5">
      <t>ケイ</t>
    </rPh>
    <phoneticPr fontId="4"/>
  </si>
  <si>
    <t>農　業　用　施　設　内　訳</t>
    <rPh sb="0" eb="1">
      <t>ノウ</t>
    </rPh>
    <rPh sb="2" eb="3">
      <t>ギョウ</t>
    </rPh>
    <rPh sb="4" eb="5">
      <t>ヨウ</t>
    </rPh>
    <rPh sb="6" eb="7">
      <t>シ</t>
    </rPh>
    <rPh sb="8" eb="9">
      <t>セツ</t>
    </rPh>
    <rPh sb="10" eb="11">
      <t>ナイ</t>
    </rPh>
    <rPh sb="12" eb="13">
      <t>ヤク</t>
    </rPh>
    <phoneticPr fontId="4"/>
  </si>
  <si>
    <t>た　め　池</t>
    <rPh sb="4" eb="5">
      <t>イケ</t>
    </rPh>
    <phoneticPr fontId="4"/>
  </si>
  <si>
    <t>頭　首　工</t>
    <rPh sb="0" eb="1">
      <t>アタマ</t>
    </rPh>
    <rPh sb="2" eb="3">
      <t>クビ</t>
    </rPh>
    <rPh sb="4" eb="5">
      <t>コウ</t>
    </rPh>
    <phoneticPr fontId="4"/>
  </si>
  <si>
    <t>水　　路</t>
    <rPh sb="0" eb="1">
      <t>ミズ</t>
    </rPh>
    <rPh sb="3" eb="4">
      <t>ロ</t>
    </rPh>
    <phoneticPr fontId="4"/>
  </si>
  <si>
    <t>揚　水　機</t>
    <rPh sb="0" eb="1">
      <t>ヨウ</t>
    </rPh>
    <rPh sb="2" eb="3">
      <t>ミズ</t>
    </rPh>
    <rPh sb="4" eb="5">
      <t>キ</t>
    </rPh>
    <phoneticPr fontId="4"/>
  </si>
  <si>
    <t>堤　　防</t>
    <rPh sb="0" eb="1">
      <t>ツツミ</t>
    </rPh>
    <rPh sb="3" eb="4">
      <t>ボウ</t>
    </rPh>
    <phoneticPr fontId="4"/>
  </si>
  <si>
    <t>道　　路</t>
    <rPh sb="0" eb="1">
      <t>ミチ</t>
    </rPh>
    <rPh sb="3" eb="4">
      <t>ロ</t>
    </rPh>
    <phoneticPr fontId="4"/>
  </si>
  <si>
    <t>橋　　梁</t>
    <rPh sb="0" eb="1">
      <t>ハシ</t>
    </rPh>
    <rPh sb="3" eb="4">
      <t>ハリ</t>
    </rPh>
    <phoneticPr fontId="4"/>
  </si>
  <si>
    <t>農地保全施設</t>
    <rPh sb="0" eb="2">
      <t>ノウチ</t>
    </rPh>
    <rPh sb="2" eb="4">
      <t>ホゼン</t>
    </rPh>
    <rPh sb="4" eb="6">
      <t>シセツ</t>
    </rPh>
    <phoneticPr fontId="4"/>
  </si>
  <si>
    <t>現市町村</t>
    <rPh sb="0" eb="1">
      <t>ゲン</t>
    </rPh>
    <rPh sb="1" eb="4">
      <t>シチョウソン</t>
    </rPh>
    <phoneticPr fontId="4"/>
  </si>
  <si>
    <t>旧市町村</t>
    <rPh sb="0" eb="1">
      <t>キュウ</t>
    </rPh>
    <rPh sb="1" eb="4">
      <t>シチョウソン</t>
    </rPh>
    <phoneticPr fontId="4"/>
  </si>
  <si>
    <t>箇所数</t>
    <rPh sb="0" eb="2">
      <t>カショ</t>
    </rPh>
    <rPh sb="2" eb="3">
      <t>スウ</t>
    </rPh>
    <phoneticPr fontId="4"/>
  </si>
  <si>
    <t>面積ha</t>
    <rPh sb="0" eb="2">
      <t>メンセキ</t>
    </rPh>
    <phoneticPr fontId="4"/>
  </si>
  <si>
    <t>被害額</t>
    <rPh sb="0" eb="3">
      <t>ヒガイガク</t>
    </rPh>
    <phoneticPr fontId="4"/>
  </si>
  <si>
    <t>被　　　害　　　報　　　告　　　書</t>
    <rPh sb="0" eb="1">
      <t>ヒ</t>
    </rPh>
    <rPh sb="4" eb="5">
      <t>ガイ</t>
    </rPh>
    <rPh sb="8" eb="9">
      <t>ホウ</t>
    </rPh>
    <rPh sb="12" eb="13">
      <t>コク</t>
    </rPh>
    <rPh sb="16" eb="17">
      <t>ショ</t>
    </rPh>
    <phoneticPr fontId="4"/>
  </si>
  <si>
    <t>災 害 名：</t>
    <rPh sb="0" eb="1">
      <t>ワザワ</t>
    </rPh>
    <rPh sb="2" eb="3">
      <t>ガイ</t>
    </rPh>
    <rPh sb="4" eb="5">
      <t>メイ</t>
    </rPh>
    <phoneticPr fontId="4"/>
  </si>
  <si>
    <t>発生期間：</t>
    <rPh sb="0" eb="2">
      <t>ハッセイ</t>
    </rPh>
    <rPh sb="2" eb="4">
      <t>キカン</t>
    </rPh>
    <phoneticPr fontId="4"/>
  </si>
  <si>
    <t>報告月日：</t>
    <rPh sb="0" eb="2">
      <t>ホウコク</t>
    </rPh>
    <rPh sb="2" eb="4">
      <t>ツキヒ</t>
    </rPh>
    <phoneticPr fontId="4"/>
  </si>
  <si>
    <t>報告回数：</t>
    <rPh sb="0" eb="2">
      <t>ホウコク</t>
    </rPh>
    <rPh sb="2" eb="4">
      <t>カイスウ</t>
    </rPh>
    <phoneticPr fontId="4"/>
  </si>
  <si>
    <t>年度</t>
    <rPh sb="0" eb="2">
      <t>ネンド</t>
    </rPh>
    <phoneticPr fontId="11"/>
  </si>
  <si>
    <t>備　考</t>
    <rPh sb="0" eb="1">
      <t>ソナエ</t>
    </rPh>
    <rPh sb="2" eb="3">
      <t>コウ</t>
    </rPh>
    <phoneticPr fontId="4"/>
  </si>
  <si>
    <t>奈良県</t>
    <phoneticPr fontId="4"/>
  </si>
  <si>
    <t>農　地　（田）</t>
    <rPh sb="0" eb="1">
      <t>ノウ</t>
    </rPh>
    <rPh sb="2" eb="3">
      <t>チ</t>
    </rPh>
    <rPh sb="5" eb="6">
      <t>タ</t>
    </rPh>
    <phoneticPr fontId="4"/>
  </si>
  <si>
    <t>農　地　（畑）</t>
    <rPh sb="0" eb="1">
      <t>ノウ</t>
    </rPh>
    <rPh sb="2" eb="3">
      <t>チ</t>
    </rPh>
    <rPh sb="5" eb="6">
      <t>ハタケ</t>
    </rPh>
    <phoneticPr fontId="4"/>
  </si>
  <si>
    <t>農地、農業用施設被害集計表（暫定法関係）</t>
    <rPh sb="0" eb="2">
      <t>ノウチ</t>
    </rPh>
    <rPh sb="3" eb="6">
      <t>ノウギョウヨウ</t>
    </rPh>
    <rPh sb="6" eb="8">
      <t>シセツ</t>
    </rPh>
    <rPh sb="8" eb="10">
      <t>ヒガイ</t>
    </rPh>
    <rPh sb="10" eb="13">
      <t>シュウケイヒョウ</t>
    </rPh>
    <rPh sb="14" eb="16">
      <t>ザンテイ</t>
    </rPh>
    <rPh sb="16" eb="17">
      <t>ホウ</t>
    </rPh>
    <rPh sb="17" eb="19">
      <t>カンケイ</t>
    </rPh>
    <phoneticPr fontId="4"/>
  </si>
  <si>
    <t>都道府県名：</t>
    <rPh sb="0" eb="2">
      <t>トドウ</t>
    </rPh>
    <rPh sb="2" eb="3">
      <t>フ</t>
    </rPh>
    <rPh sb="3" eb="4">
      <t>ケン</t>
    </rPh>
    <rPh sb="4" eb="5">
      <t>メイ</t>
    </rPh>
    <phoneticPr fontId="4"/>
  </si>
  <si>
    <t>　　奈良県知事　殿</t>
    <rPh sb="2" eb="4">
      <t>ナラ</t>
    </rPh>
    <rPh sb="4" eb="7">
      <t>ケンチジ</t>
    </rPh>
    <rPh sb="8" eb="9">
      <t>ドノ</t>
    </rPh>
    <phoneticPr fontId="4"/>
  </si>
  <si>
    <t>第１回</t>
    <rPh sb="0" eb="1">
      <t>ダイ</t>
    </rPh>
    <rPh sb="2" eb="3">
      <t>カイ</t>
    </rPh>
    <phoneticPr fontId="4"/>
  </si>
  <si>
    <t>第２回(最終)</t>
    <rPh sb="2" eb="3">
      <t>カイ</t>
    </rPh>
    <phoneticPr fontId="4"/>
  </si>
  <si>
    <t>時刻</t>
    <rPh sb="0" eb="2">
      <t>ジコク</t>
    </rPh>
    <phoneticPr fontId="24"/>
  </si>
  <si>
    <t>日</t>
    <rPh sb="0" eb="1">
      <t>ビ</t>
    </rPh>
    <phoneticPr fontId="24"/>
  </si>
  <si>
    <t>m</t>
    <phoneticPr fontId="24"/>
  </si>
  <si>
    <t>注意水位</t>
    <rPh sb="0" eb="2">
      <t>チュウイ</t>
    </rPh>
    <rPh sb="2" eb="4">
      <t>スイイ</t>
    </rPh>
    <phoneticPr fontId="24"/>
  </si>
  <si>
    <t>測</t>
    <phoneticPr fontId="24"/>
  </si>
  <si>
    <t>観</t>
    <phoneticPr fontId="24"/>
  </si>
  <si>
    <t>はんらん</t>
    <phoneticPr fontId="24"/>
  </si>
  <si>
    <t>出水位</t>
    <rPh sb="0" eb="2">
      <t>シュッスイ</t>
    </rPh>
    <rPh sb="2" eb="3">
      <t>イ</t>
    </rPh>
    <phoneticPr fontId="24"/>
  </si>
  <si>
    <t>河川名</t>
    <rPh sb="0" eb="2">
      <t>カセン</t>
    </rPh>
    <rPh sb="2" eb="3">
      <t>メイ</t>
    </rPh>
    <phoneticPr fontId="24"/>
  </si>
  <si>
    <t>観測所名称</t>
    <rPh sb="0" eb="3">
      <t>カンソクショ</t>
    </rPh>
    <rPh sb="3" eb="5">
      <t>メイショウ</t>
    </rPh>
    <phoneticPr fontId="24"/>
  </si>
  <si>
    <t>災害名</t>
    <rPh sb="0" eb="2">
      <t>サイガイ</t>
    </rPh>
    <rPh sb="2" eb="3">
      <t>メイ</t>
    </rPh>
    <phoneticPr fontId="24"/>
  </si>
  <si>
    <t>災害発生年月日</t>
    <phoneticPr fontId="24"/>
  </si>
  <si>
    <t>　24時間分の合計とする。</t>
    <rPh sb="3" eb="5">
      <t>ジカン</t>
    </rPh>
    <rPh sb="5" eb="6">
      <t>ブン</t>
    </rPh>
    <rPh sb="7" eb="9">
      <t>ゴウケイ</t>
    </rPh>
    <phoneticPr fontId="24"/>
  </si>
  <si>
    <t>　３箇所以上を記載する。</t>
    <phoneticPr fontId="24"/>
  </si>
  <si>
    <t>※最大24時間80mm以上を超えていれば</t>
    <rPh sb="1" eb="3">
      <t>サイダイ</t>
    </rPh>
    <rPh sb="5" eb="7">
      <t>ジカン</t>
    </rPh>
    <rPh sb="11" eb="13">
      <t>イジョウ</t>
    </rPh>
    <rPh sb="14" eb="15">
      <t>コ</t>
    </rPh>
    <phoneticPr fontId="24"/>
  </si>
  <si>
    <t>※降雨後1時間後に観測された雨量から</t>
    <rPh sb="1" eb="4">
      <t>コウウゴ</t>
    </rPh>
    <rPh sb="5" eb="8">
      <t>ジカンゴ</t>
    </rPh>
    <rPh sb="9" eb="11">
      <t>カンソク</t>
    </rPh>
    <rPh sb="14" eb="16">
      <t>ウリョウ</t>
    </rPh>
    <phoneticPr fontId="24"/>
  </si>
  <si>
    <t>※被災箇所を囲む観測所</t>
    <rPh sb="1" eb="3">
      <t>ヒサイ</t>
    </rPh>
    <rPh sb="3" eb="5">
      <t>カショ</t>
    </rPh>
    <rPh sb="6" eb="7">
      <t>カコ</t>
    </rPh>
    <rPh sb="8" eb="11">
      <t>カンソクショ</t>
    </rPh>
    <phoneticPr fontId="24"/>
  </si>
  <si>
    <t>例</t>
    <rPh sb="0" eb="1">
      <t>レイ</t>
    </rPh>
    <phoneticPr fontId="24"/>
  </si>
  <si>
    <t>～</t>
    <phoneticPr fontId="24"/>
  </si>
  <si>
    <t>mm</t>
    <phoneticPr fontId="24"/>
  </si>
  <si>
    <t>終わり</t>
    <rPh sb="0" eb="1">
      <t>オ</t>
    </rPh>
    <phoneticPr fontId="24"/>
  </si>
  <si>
    <t>観　測</t>
    <phoneticPr fontId="24"/>
  </si>
  <si>
    <t>始　め</t>
    <phoneticPr fontId="24"/>
  </si>
  <si>
    <t>雨量</t>
    <rPh sb="0" eb="2">
      <t>ウリョウ</t>
    </rPh>
    <phoneticPr fontId="24"/>
  </si>
  <si>
    <t>降　り</t>
    <rPh sb="0" eb="1">
      <t>コウ</t>
    </rPh>
    <phoneticPr fontId="24"/>
  </si>
  <si>
    <t>最大１時間雨量</t>
    <rPh sb="0" eb="2">
      <t>サイダイ</t>
    </rPh>
    <rPh sb="3" eb="5">
      <t>ジカン</t>
    </rPh>
    <rPh sb="5" eb="7">
      <t>ウリョウ</t>
    </rPh>
    <phoneticPr fontId="24"/>
  </si>
  <si>
    <t>最大24時間雨量</t>
    <rPh sb="0" eb="2">
      <t>サイダイ</t>
    </rPh>
    <rPh sb="4" eb="6">
      <t>ジカン</t>
    </rPh>
    <rPh sb="6" eb="8">
      <t>ウリョウ</t>
    </rPh>
    <phoneticPr fontId="24"/>
  </si>
  <si>
    <t>市町村名</t>
    <rPh sb="0" eb="4">
      <t>シチョウソンメイ</t>
    </rPh>
    <phoneticPr fontId="24"/>
  </si>
  <si>
    <t>災　害　原　因　調　書</t>
    <rPh sb="0" eb="1">
      <t>サイ</t>
    </rPh>
    <rPh sb="2" eb="3">
      <t>ガイ</t>
    </rPh>
    <rPh sb="4" eb="5">
      <t>ハラ</t>
    </rPh>
    <rPh sb="6" eb="7">
      <t>イン</t>
    </rPh>
    <rPh sb="8" eb="9">
      <t>チョウ</t>
    </rPh>
    <rPh sb="10" eb="11">
      <t>ショ</t>
    </rPh>
    <phoneticPr fontId="24"/>
  </si>
  <si>
    <t>別紙-11　災害原因調書　記入要領</t>
    <rPh sb="0" eb="2">
      <t>ベッシ</t>
    </rPh>
    <rPh sb="6" eb="12">
      <t>サイガイゲンインチョウショ</t>
    </rPh>
    <rPh sb="13" eb="15">
      <t>キニュウ</t>
    </rPh>
    <rPh sb="15" eb="17">
      <t>ヨウリョウ</t>
    </rPh>
    <phoneticPr fontId="24"/>
  </si>
  <si>
    <t>被害報告書に添付願います。</t>
    <rPh sb="0" eb="2">
      <t>ヒガイ</t>
    </rPh>
    <rPh sb="2" eb="4">
      <t>ホウコク</t>
    </rPh>
    <rPh sb="4" eb="5">
      <t>ショ</t>
    </rPh>
    <rPh sb="6" eb="8">
      <t>テンプ</t>
    </rPh>
    <rPh sb="8" eb="9">
      <t>ネガ</t>
    </rPh>
    <phoneticPr fontId="4"/>
  </si>
  <si>
    <t>農地農業用施設災害復旧事業事務取扱要綱第５第１項の規定により報告します。</t>
    <phoneticPr fontId="4"/>
  </si>
  <si>
    <t>第１回</t>
    <rPh sb="2" eb="3">
      <t>カイ</t>
    </rPh>
    <phoneticPr fontId="4"/>
  </si>
  <si>
    <t>～</t>
    <phoneticPr fontId="4"/>
  </si>
  <si>
    <t>～</t>
    <phoneticPr fontId="4"/>
  </si>
  <si>
    <t>～</t>
    <phoneticPr fontId="4"/>
  </si>
  <si>
    <t>○○</t>
    <phoneticPr fontId="4"/>
  </si>
  <si>
    <t>←　１を入力すると、印刷側の日付が記載されます</t>
    <rPh sb="4" eb="6">
      <t>ニュウリョク</t>
    </rPh>
    <rPh sb="10" eb="12">
      <t>インサツ</t>
    </rPh>
    <rPh sb="12" eb="13">
      <t>ガワ</t>
    </rPh>
    <rPh sb="14" eb="16">
      <t>ヒヅ</t>
    </rPh>
    <rPh sb="17" eb="19">
      <t>キサイ</t>
    </rPh>
    <phoneticPr fontId="4"/>
  </si>
  <si>
    <t>　最大１時間20mmは省略できるが、</t>
    <rPh sb="1" eb="3">
      <t>サイダイ</t>
    </rPh>
    <rPh sb="4" eb="6">
      <t>ジカン</t>
    </rPh>
    <rPh sb="11" eb="13">
      <t>ショウリャク</t>
    </rPh>
    <phoneticPr fontId="24"/>
  </si>
  <si>
    <t>　可能なら記載願います。</t>
    <rPh sb="1" eb="3">
      <t>カノウ</t>
    </rPh>
    <rPh sb="5" eb="7">
      <t>キサイ</t>
    </rPh>
    <rPh sb="7" eb="8">
      <t>ネガ</t>
    </rPh>
    <phoneticPr fontId="4"/>
  </si>
  <si>
    <t>○○豪雨</t>
    <rPh sb="2" eb="4">
      <t>ゴウウ</t>
    </rPh>
    <phoneticPr fontId="11"/>
  </si>
  <si>
    <t>R○.○.○</t>
    <phoneticPr fontId="4"/>
  </si>
  <si>
    <t>←２日以上にわたる
　場合は記入して下さい。</t>
    <rPh sb="2" eb="3">
      <t>ヒ</t>
    </rPh>
    <rPh sb="3" eb="5">
      <t>イジョウ</t>
    </rPh>
    <rPh sb="11" eb="13">
      <t>バアイ</t>
    </rPh>
    <rPh sb="14" eb="16">
      <t>キニュウ</t>
    </rPh>
    <rPh sb="18" eb="19">
      <t>クダ</t>
    </rPh>
    <phoneticPr fontId="11"/>
  </si>
  <si>
    <t>○市町村</t>
    <rPh sb="0" eb="3">
      <t>シチョウソン</t>
    </rPh>
    <phoneticPr fontId="4"/>
  </si>
  <si>
    <t>○○　○○</t>
    <phoneticPr fontId="4"/>
  </si>
  <si>
    <t>○</t>
    <phoneticPr fontId="11"/>
  </si>
  <si>
    <t>第○回</t>
    <rPh sb="0" eb="1">
      <t>ダイ</t>
    </rPh>
    <rPh sb="2" eb="3">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</si>
</sst>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0;&quot;-&quot;"/>
    <numFmt numFmtId="177" formatCode="_ * #,##0.0_ ;_ * \-#,##0.0_ ;_ * &quot;-&quot;?_ ;_ @_ "/>
    <numFmt numFmtId="178" formatCode="m/d"/>
    <numFmt numFmtId="179" formatCode="[$-411]ge\.m\.d;@"/>
    <numFmt numFmtId="180" formatCode="0.0"/>
  </numFmts>
  <fonts count="26">
    <font>
      <sz val="11"/>
      <name val="ＭＳ Ｐゴシック"/>
      <family val="3"/>
      <charset val="128"/>
    </font>
    <font>
      <sz val="12"/>
      <color theme="1"/>
      <name val="BIZ UDゴシック"/>
      <family val="2"/>
      <charset val="128"/>
    </font>
    <font>
      <sz val="12"/>
      <color theme="1"/>
      <name val="BIZ UDゴシック"/>
      <family val="2"/>
      <charset val="128"/>
    </font>
    <font>
      <sz val="12"/>
      <color theme="1"/>
      <name val="BIZ UDゴシック"/>
      <family val="2"/>
      <charset val="128"/>
    </font>
    <font>
      <sz val="6"/>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2"/>
      <name val="HG正楷書体"/>
      <family val="3"/>
      <charset val="128"/>
    </font>
    <font>
      <sz val="6"/>
      <name val="ＭＳ Ｐ明朝"/>
      <family val="1"/>
      <charset val="128"/>
    </font>
    <font>
      <sz val="12"/>
      <name val="ＭＳ 明朝"/>
      <family val="1"/>
      <charset val="128"/>
    </font>
    <font>
      <b/>
      <sz val="26"/>
      <color indexed="81"/>
      <name val="ＭＳ Ｐゴシック"/>
      <family val="3"/>
      <charset val="128"/>
    </font>
    <font>
      <sz val="16"/>
      <name val="BIZ UDゴシック"/>
      <family val="3"/>
      <charset val="128"/>
    </font>
    <font>
      <sz val="11"/>
      <name val="BIZ UDゴシック"/>
      <family val="3"/>
      <charset val="128"/>
    </font>
    <font>
      <sz val="20"/>
      <name val="BIZ UDゴシック"/>
      <family val="3"/>
      <charset val="128"/>
    </font>
    <font>
      <b/>
      <sz val="20"/>
      <color indexed="10"/>
      <name val="BIZ UDゴシック"/>
      <family val="3"/>
      <charset val="128"/>
    </font>
    <font>
      <sz val="9"/>
      <name val="BIZ UDゴシック"/>
      <family val="3"/>
      <charset val="128"/>
    </font>
    <font>
      <sz val="9"/>
      <color indexed="81"/>
      <name val="MS P ゴシック"/>
      <family val="3"/>
      <charset val="128"/>
    </font>
    <font>
      <b/>
      <sz val="20"/>
      <name val="BIZ UDゴシック"/>
      <family val="3"/>
      <charset val="128"/>
    </font>
    <font>
      <sz val="18"/>
      <name val="BIZ UDゴシック"/>
      <family val="3"/>
      <charset val="128"/>
    </font>
    <font>
      <b/>
      <sz val="9"/>
      <color indexed="81"/>
      <name val="MS P ゴシック"/>
      <family val="3"/>
      <charset val="128"/>
    </font>
    <font>
      <sz val="20"/>
      <color indexed="81"/>
      <name val="BIZ UDゴシック"/>
      <family val="3"/>
      <charset val="128"/>
    </font>
    <font>
      <sz val="6"/>
      <name val="BIZ UDゴシック"/>
      <family val="2"/>
      <charset val="128"/>
    </font>
    <font>
      <b/>
      <sz val="11"/>
      <color indexed="81"/>
      <name val="MS P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176"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38" fontId="8" fillId="0" borderId="0" applyFont="0" applyFill="0" applyBorder="0" applyAlignment="0" applyProtection="0"/>
    <xf numFmtId="0" fontId="10" fillId="0" borderId="0"/>
    <xf numFmtId="0" fontId="12" fillId="0" borderId="0"/>
    <xf numFmtId="0" fontId="9" fillId="0" borderId="0"/>
    <xf numFmtId="0" fontId="3" fillId="0" borderId="0">
      <alignment vertical="center"/>
    </xf>
  </cellStyleXfs>
  <cellXfs count="200">
    <xf numFmtId="0" fontId="0" fillId="0" borderId="0" xfId="0"/>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5" fillId="0" borderId="0" xfId="0" applyFont="1" applyAlignment="1">
      <alignment horizontal="center" vertical="center"/>
    </xf>
    <xf numFmtId="0" fontId="15" fillId="0" borderId="15" xfId="0" applyFont="1" applyBorder="1" applyAlignment="1">
      <alignment vertical="center"/>
    </xf>
    <xf numFmtId="0" fontId="15" fillId="0" borderId="13" xfId="0" applyFont="1" applyBorder="1" applyAlignment="1">
      <alignmen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41" fontId="15" fillId="0" borderId="39" xfId="0" applyNumberFormat="1" applyFont="1" applyBorder="1" applyAlignment="1">
      <alignment vertical="center"/>
    </xf>
    <xf numFmtId="41" fontId="15" fillId="0" borderId="40" xfId="5" applyNumberFormat="1" applyFont="1" applyBorder="1" applyAlignment="1">
      <alignment vertical="center"/>
    </xf>
    <xf numFmtId="41" fontId="15" fillId="0" borderId="41" xfId="0" applyNumberFormat="1" applyFont="1" applyBorder="1" applyAlignment="1">
      <alignment vertical="center"/>
    </xf>
    <xf numFmtId="41" fontId="15" fillId="0" borderId="41" xfId="5" applyNumberFormat="1" applyFont="1" applyBorder="1" applyAlignment="1">
      <alignment vertical="center"/>
    </xf>
    <xf numFmtId="41" fontId="15" fillId="0" borderId="2" xfId="5" applyNumberFormat="1" applyFont="1" applyBorder="1" applyAlignment="1">
      <alignment vertical="center"/>
    </xf>
    <xf numFmtId="41" fontId="15" fillId="0" borderId="9" xfId="0" applyNumberFormat="1" applyFont="1" applyBorder="1" applyAlignment="1">
      <alignment vertical="center"/>
    </xf>
    <xf numFmtId="41" fontId="15" fillId="0" borderId="45" xfId="5" applyNumberFormat="1" applyFont="1" applyBorder="1" applyAlignment="1">
      <alignment vertical="center"/>
    </xf>
    <xf numFmtId="41" fontId="15" fillId="0" borderId="46" xfId="0" applyNumberFormat="1" applyFont="1" applyBorder="1" applyAlignment="1">
      <alignment vertical="center"/>
    </xf>
    <xf numFmtId="41" fontId="15" fillId="0" borderId="45" xfId="0" applyNumberFormat="1" applyFont="1" applyBorder="1" applyAlignment="1">
      <alignment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41" fontId="15" fillId="0" borderId="39" xfId="0" applyNumberFormat="1" applyFont="1" applyBorder="1" applyAlignment="1">
      <alignment horizontal="right" vertical="center"/>
    </xf>
    <xf numFmtId="41" fontId="15" fillId="0" borderId="40" xfId="5" applyNumberFormat="1" applyFont="1" applyBorder="1" applyAlignment="1">
      <alignment horizontal="right" vertical="center"/>
    </xf>
    <xf numFmtId="41" fontId="15" fillId="0" borderId="2" xfId="0" applyNumberFormat="1" applyFont="1" applyBorder="1" applyAlignment="1">
      <alignment horizontal="right" vertical="center"/>
    </xf>
    <xf numFmtId="41" fontId="15" fillId="0" borderId="2" xfId="5" applyNumberFormat="1" applyFont="1" applyBorder="1" applyAlignment="1">
      <alignment horizontal="right" vertical="center"/>
    </xf>
    <xf numFmtId="41" fontId="15" fillId="0" borderId="9" xfId="0" applyNumberFormat="1" applyFont="1" applyBorder="1" applyAlignment="1">
      <alignment horizontal="right" vertical="center"/>
    </xf>
    <xf numFmtId="41" fontId="15" fillId="0" borderId="45" xfId="5" applyNumberFormat="1" applyFont="1" applyBorder="1" applyAlignment="1">
      <alignment horizontal="right" vertical="center"/>
    </xf>
    <xf numFmtId="0" fontId="15" fillId="0" borderId="49" xfId="0" applyFont="1" applyBorder="1" applyAlignment="1">
      <alignment horizontal="center" vertical="center"/>
    </xf>
    <xf numFmtId="41" fontId="15" fillId="0" borderId="50" xfId="0" applyNumberFormat="1" applyFont="1" applyBorder="1" applyAlignment="1">
      <alignment vertical="center"/>
    </xf>
    <xf numFmtId="41" fontId="15" fillId="0" borderId="52" xfId="5" applyNumberFormat="1" applyFont="1" applyBorder="1" applyAlignment="1">
      <alignment vertical="center"/>
    </xf>
    <xf numFmtId="41" fontId="15" fillId="0" borderId="53" xfId="0" applyNumberFormat="1" applyFont="1" applyBorder="1" applyAlignment="1">
      <alignment vertical="center"/>
    </xf>
    <xf numFmtId="41" fontId="15" fillId="0" borderId="54" xfId="5" applyNumberFormat="1" applyFont="1" applyBorder="1" applyAlignment="1">
      <alignment vertical="center"/>
    </xf>
    <xf numFmtId="41" fontId="15" fillId="0" borderId="55" xfId="5" applyNumberFormat="1" applyFont="1" applyBorder="1" applyAlignment="1">
      <alignment vertical="center"/>
    </xf>
    <xf numFmtId="41" fontId="15" fillId="0" borderId="56" xfId="0" applyNumberFormat="1" applyFont="1" applyBorder="1" applyAlignment="1">
      <alignment vertical="center"/>
    </xf>
    <xf numFmtId="41" fontId="15" fillId="0" borderId="55" xfId="0" applyNumberFormat="1" applyFont="1" applyBorder="1" applyAlignment="1">
      <alignment vertical="center"/>
    </xf>
    <xf numFmtId="179" fontId="20" fillId="0" borderId="11" xfId="6" quotePrefix="1" applyNumberFormat="1" applyFont="1" applyBorder="1" applyAlignment="1">
      <alignment horizontal="left" vertical="center" shrinkToFit="1"/>
    </xf>
    <xf numFmtId="0" fontId="16" fillId="2" borderId="0" xfId="0" applyFont="1" applyFill="1" applyAlignment="1">
      <alignment vertical="center"/>
    </xf>
    <xf numFmtId="178" fontId="16" fillId="2" borderId="0" xfId="0" applyNumberFormat="1" applyFont="1" applyFill="1" applyAlignment="1">
      <alignment vertical="center"/>
    </xf>
    <xf numFmtId="0" fontId="17" fillId="2" borderId="11" xfId="0" quotePrefix="1" applyFont="1" applyFill="1" applyBorder="1" applyAlignment="1">
      <alignment horizontal="center" vertical="center"/>
    </xf>
    <xf numFmtId="0" fontId="16" fillId="2" borderId="0" xfId="7" applyFont="1" applyFill="1" applyAlignment="1">
      <alignment vertical="center"/>
    </xf>
    <xf numFmtId="0" fontId="20" fillId="2" borderId="0" xfId="6" applyFont="1" applyFill="1" applyAlignment="1">
      <alignment vertical="center"/>
    </xf>
    <xf numFmtId="0" fontId="20" fillId="2" borderId="11" xfId="6" quotePrefix="1" applyFont="1" applyFill="1" applyBorder="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right" vertical="center"/>
    </xf>
    <xf numFmtId="0" fontId="16" fillId="2" borderId="0" xfId="0" applyFont="1" applyFill="1" applyAlignment="1">
      <alignment horizontal="center" vertical="center"/>
    </xf>
    <xf numFmtId="0" fontId="16" fillId="2" borderId="0" xfId="6" applyFont="1" applyFill="1" applyBorder="1" applyAlignment="1">
      <alignment vertical="center"/>
    </xf>
    <xf numFmtId="0" fontId="16" fillId="2" borderId="0" xfId="6" applyFont="1" applyFill="1" applyAlignment="1">
      <alignment vertical="center"/>
    </xf>
    <xf numFmtId="0" fontId="20" fillId="2" borderId="11" xfId="6" applyFont="1" applyFill="1" applyBorder="1" applyAlignment="1">
      <alignment vertical="center" shrinkToFit="1"/>
    </xf>
    <xf numFmtId="0" fontId="16" fillId="2" borderId="0" xfId="6" applyFont="1" applyFill="1" applyAlignment="1">
      <alignment horizontal="center" vertical="center"/>
    </xf>
    <xf numFmtId="178" fontId="16" fillId="2" borderId="0" xfId="0" applyNumberFormat="1"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vertical="center"/>
    </xf>
    <xf numFmtId="179" fontId="20" fillId="2" borderId="11" xfId="6" quotePrefix="1" applyNumberFormat="1" applyFont="1" applyFill="1" applyBorder="1" applyAlignment="1">
      <alignment horizontal="left" vertical="center" shrinkToFit="1"/>
    </xf>
    <xf numFmtId="0" fontId="21" fillId="3" borderId="0" xfId="0" applyFont="1" applyFill="1" applyAlignment="1">
      <alignment horizontal="center" vertical="center"/>
    </xf>
    <xf numFmtId="0" fontId="16" fillId="3" borderId="0" xfId="0" applyFont="1" applyFill="1" applyAlignment="1">
      <alignment vertical="center"/>
    </xf>
    <xf numFmtId="0" fontId="16" fillId="3" borderId="3" xfId="0" applyFont="1" applyFill="1" applyBorder="1" applyAlignment="1">
      <alignment horizontal="center" vertical="center"/>
    </xf>
    <xf numFmtId="0" fontId="16" fillId="3" borderId="0" xfId="0" applyFont="1" applyFill="1" applyAlignment="1">
      <alignment horizontal="centerContinuous" vertical="center"/>
    </xf>
    <xf numFmtId="0" fontId="17" fillId="3" borderId="11" xfId="0" quotePrefix="1" applyFont="1" applyFill="1" applyBorder="1" applyAlignment="1">
      <alignment horizontal="center" vertical="center"/>
    </xf>
    <xf numFmtId="0" fontId="16" fillId="3" borderId="0" xfId="0" applyFont="1" applyFill="1" applyAlignment="1">
      <alignment vertical="distributed" wrapText="1"/>
    </xf>
    <xf numFmtId="0" fontId="16" fillId="3" borderId="0" xfId="7" applyFont="1" applyFill="1" applyAlignment="1">
      <alignment vertical="center"/>
    </xf>
    <xf numFmtId="178" fontId="16" fillId="3" borderId="0" xfId="0" applyNumberFormat="1" applyFont="1" applyFill="1" applyAlignment="1">
      <alignment vertical="center"/>
    </xf>
    <xf numFmtId="0" fontId="16" fillId="3" borderId="0" xfId="0" applyFont="1" applyFill="1" applyAlignment="1">
      <alignment horizontal="right" vertical="center"/>
    </xf>
    <xf numFmtId="178" fontId="16" fillId="3" borderId="0" xfId="0" applyNumberFormat="1" applyFont="1" applyFill="1" applyAlignment="1">
      <alignment horizontal="left" vertical="center"/>
    </xf>
    <xf numFmtId="0" fontId="14" fillId="3" borderId="0" xfId="0" applyFont="1" applyFill="1" applyAlignment="1">
      <alignment vertical="center"/>
    </xf>
    <xf numFmtId="0" fontId="15" fillId="0" borderId="59" xfId="0" applyFont="1" applyBorder="1" applyAlignment="1">
      <alignment horizontal="center" vertical="center"/>
    </xf>
    <xf numFmtId="41" fontId="15" fillId="0" borderId="60" xfId="0" applyNumberFormat="1" applyFont="1" applyBorder="1" applyAlignment="1">
      <alignment vertical="center"/>
    </xf>
    <xf numFmtId="43" fontId="15" fillId="0" borderId="61" xfId="0" applyNumberFormat="1" applyFont="1" applyBorder="1" applyAlignment="1">
      <alignment vertical="center"/>
    </xf>
    <xf numFmtId="41" fontId="15" fillId="0" borderId="62" xfId="5" applyNumberFormat="1" applyFont="1" applyBorder="1" applyAlignment="1">
      <alignment vertical="center"/>
    </xf>
    <xf numFmtId="41" fontId="15" fillId="0" borderId="42" xfId="0" applyNumberFormat="1" applyFont="1" applyBorder="1" applyAlignment="1">
      <alignment vertical="center"/>
    </xf>
    <xf numFmtId="177" fontId="15" fillId="0" borderId="61" xfId="0" applyNumberFormat="1" applyFont="1" applyBorder="1" applyAlignment="1">
      <alignment vertical="center"/>
    </xf>
    <xf numFmtId="41" fontId="15" fillId="0" borderId="62" xfId="0" applyNumberFormat="1" applyFont="1" applyBorder="1" applyAlignment="1">
      <alignment horizontal="right" vertical="center"/>
    </xf>
    <xf numFmtId="43" fontId="15" fillId="0" borderId="61" xfId="0" applyNumberFormat="1" applyFont="1" applyBorder="1" applyAlignment="1">
      <alignment horizontal="right" vertical="center"/>
    </xf>
    <xf numFmtId="41" fontId="15" fillId="0" borderId="62" xfId="5" applyNumberFormat="1" applyFont="1" applyBorder="1" applyAlignment="1">
      <alignment horizontal="right" vertical="center"/>
    </xf>
    <xf numFmtId="41" fontId="15" fillId="0" borderId="42" xfId="0" applyNumberFormat="1" applyFont="1" applyBorder="1" applyAlignment="1">
      <alignment horizontal="right" vertical="center"/>
    </xf>
    <xf numFmtId="41" fontId="15" fillId="0" borderId="41" xfId="5" applyNumberFormat="1" applyFont="1" applyBorder="1" applyAlignment="1">
      <alignment horizontal="righ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1" fontId="15" fillId="0" borderId="65" xfId="0" applyNumberFormat="1" applyFont="1" applyBorder="1" applyAlignment="1">
      <alignment vertical="center"/>
    </xf>
    <xf numFmtId="43" fontId="15" fillId="0" borderId="44" xfId="0" applyNumberFormat="1" applyFont="1" applyBorder="1" applyAlignment="1">
      <alignment vertical="center"/>
    </xf>
    <xf numFmtId="177" fontId="15" fillId="0" borderId="44" xfId="0" applyNumberFormat="1" applyFont="1" applyBorder="1" applyAlignment="1">
      <alignment vertical="center"/>
    </xf>
    <xf numFmtId="41" fontId="15" fillId="0" borderId="66" xfId="5" applyNumberFormat="1" applyFont="1" applyBorder="1" applyAlignment="1">
      <alignment vertical="center"/>
    </xf>
    <xf numFmtId="43" fontId="15" fillId="0" borderId="44" xfId="0" applyNumberFormat="1" applyFont="1" applyBorder="1" applyAlignment="1">
      <alignment horizontal="right" vertical="center"/>
    </xf>
    <xf numFmtId="41" fontId="15" fillId="0" borderId="46" xfId="0" applyNumberFormat="1" applyFont="1" applyBorder="1" applyAlignment="1">
      <alignment horizontal="right" vertical="center"/>
    </xf>
    <xf numFmtId="41" fontId="15" fillId="0" borderId="66" xfId="5" applyNumberFormat="1" applyFont="1" applyBorder="1" applyAlignment="1">
      <alignment horizontal="right" vertical="center"/>
    </xf>
    <xf numFmtId="0" fontId="15" fillId="0" borderId="48" xfId="0" applyFont="1" applyBorder="1" applyAlignment="1">
      <alignment horizontal="center" vertical="center"/>
    </xf>
    <xf numFmtId="43" fontId="15" fillId="0" borderId="51" xfId="0" applyNumberFormat="1" applyFont="1" applyBorder="1" applyAlignment="1">
      <alignment vertical="center"/>
    </xf>
    <xf numFmtId="177" fontId="15" fillId="0" borderId="51" xfId="0" applyNumberFormat="1" applyFont="1" applyBorder="1" applyAlignment="1">
      <alignment vertical="center"/>
    </xf>
    <xf numFmtId="41" fontId="15" fillId="0" borderId="52" xfId="0" applyNumberFormat="1" applyFont="1" applyBorder="1" applyAlignment="1">
      <alignment horizontal="right" vertical="center"/>
    </xf>
    <xf numFmtId="43" fontId="15" fillId="0" borderId="51" xfId="0" applyNumberFormat="1" applyFont="1" applyBorder="1" applyAlignment="1">
      <alignment horizontal="right" vertical="center"/>
    </xf>
    <xf numFmtId="41" fontId="15" fillId="0" borderId="52" xfId="5" applyNumberFormat="1" applyFont="1" applyBorder="1" applyAlignment="1">
      <alignment horizontal="right" vertical="center"/>
    </xf>
    <xf numFmtId="41" fontId="15" fillId="0" borderId="53" xfId="0" applyNumberFormat="1" applyFont="1" applyBorder="1" applyAlignment="1">
      <alignment horizontal="right" vertical="center"/>
    </xf>
    <xf numFmtId="41" fontId="15" fillId="0" borderId="55" xfId="5" applyNumberFormat="1" applyFont="1" applyBorder="1" applyAlignment="1">
      <alignment horizontal="right" vertical="center"/>
    </xf>
    <xf numFmtId="41" fontId="15" fillId="0" borderId="56" xfId="0" applyNumberFormat="1" applyFont="1" applyBorder="1" applyAlignment="1">
      <alignment horizontal="right" vertical="center"/>
    </xf>
    <xf numFmtId="41" fontId="15" fillId="0" borderId="54" xfId="5" applyNumberFormat="1" applyFont="1" applyBorder="1" applyAlignment="1">
      <alignment horizontal="right" vertical="center"/>
    </xf>
    <xf numFmtId="0" fontId="3" fillId="0" borderId="0" xfId="9">
      <alignment vertical="center"/>
    </xf>
    <xf numFmtId="20" fontId="3" fillId="0" borderId="3" xfId="9" applyNumberFormat="1" applyBorder="1">
      <alignment vertical="center"/>
    </xf>
    <xf numFmtId="57" fontId="3" fillId="0" borderId="66" xfId="9" applyNumberFormat="1" applyBorder="1">
      <alignment vertical="center"/>
    </xf>
    <xf numFmtId="0" fontId="3" fillId="0" borderId="9" xfId="9" applyBorder="1">
      <alignment vertical="center"/>
    </xf>
    <xf numFmtId="57" fontId="3" fillId="0" borderId="3" xfId="9" applyNumberFormat="1" applyBorder="1">
      <alignment vertical="center"/>
    </xf>
    <xf numFmtId="180" fontId="3" fillId="0" borderId="3" xfId="9" applyNumberFormat="1" applyBorder="1">
      <alignment vertical="center"/>
    </xf>
    <xf numFmtId="0" fontId="3" fillId="0" borderId="66" xfId="9" applyBorder="1">
      <alignment vertical="center"/>
    </xf>
    <xf numFmtId="0" fontId="3" fillId="0" borderId="3" xfId="9" applyBorder="1">
      <alignment vertical="center"/>
    </xf>
    <xf numFmtId="0" fontId="3" fillId="0" borderId="2" xfId="9" applyBorder="1">
      <alignment vertical="center"/>
    </xf>
    <xf numFmtId="57" fontId="3" fillId="0" borderId="9" xfId="9" applyNumberFormat="1" applyBorder="1">
      <alignment vertical="center"/>
    </xf>
    <xf numFmtId="0" fontId="3" fillId="0" borderId="0" xfId="9" applyAlignment="1">
      <alignment horizontal="center" vertical="center"/>
    </xf>
    <xf numFmtId="0" fontId="3" fillId="0" borderId="67" xfId="9" applyBorder="1" applyAlignment="1">
      <alignment horizontal="center" vertical="center"/>
    </xf>
    <xf numFmtId="0" fontId="3" fillId="0" borderId="68" xfId="9" applyBorder="1" applyAlignment="1">
      <alignment horizontal="center" vertical="center"/>
    </xf>
    <xf numFmtId="0" fontId="3" fillId="0" borderId="69" xfId="9" applyBorder="1" applyAlignment="1">
      <alignment horizontal="center" vertical="center"/>
    </xf>
    <xf numFmtId="0" fontId="3" fillId="0" borderId="70" xfId="9" applyBorder="1" applyAlignment="1">
      <alignment horizontal="center" vertical="center"/>
    </xf>
    <xf numFmtId="0" fontId="3" fillId="0" borderId="66" xfId="9" applyBorder="1" applyAlignment="1">
      <alignment horizontal="center" vertical="center"/>
    </xf>
    <xf numFmtId="0" fontId="3" fillId="0" borderId="2" xfId="9" applyBorder="1" applyAlignment="1">
      <alignment horizontal="center" vertical="center"/>
    </xf>
    <xf numFmtId="0" fontId="3" fillId="0" borderId="71" xfId="9" applyBorder="1" applyAlignment="1">
      <alignment horizontal="center" vertical="center"/>
    </xf>
    <xf numFmtId="0" fontId="3" fillId="0" borderId="72" xfId="9" applyBorder="1" applyAlignment="1">
      <alignment horizontal="center" vertical="center"/>
    </xf>
    <xf numFmtId="0" fontId="3" fillId="0" borderId="7" xfId="9" applyBorder="1" applyAlignment="1">
      <alignment horizontal="center" vertical="center"/>
    </xf>
    <xf numFmtId="0" fontId="3" fillId="0" borderId="73" xfId="9" applyBorder="1" applyAlignment="1">
      <alignment horizontal="center" vertical="center"/>
    </xf>
    <xf numFmtId="0" fontId="3" fillId="0" borderId="74" xfId="9" applyBorder="1" applyAlignment="1">
      <alignment horizontal="center" vertical="center"/>
    </xf>
    <xf numFmtId="0" fontId="3" fillId="0" borderId="75" xfId="9" applyBorder="1" applyAlignment="1">
      <alignment horizontal="center" vertical="center"/>
    </xf>
    <xf numFmtId="0" fontId="3" fillId="0" borderId="76" xfId="9" applyBorder="1" applyAlignment="1">
      <alignment horizontal="center" vertical="center"/>
    </xf>
    <xf numFmtId="20" fontId="3" fillId="0" borderId="0" xfId="9" applyNumberFormat="1">
      <alignment vertical="center"/>
    </xf>
    <xf numFmtId="57" fontId="3" fillId="0" borderId="0" xfId="9" applyNumberFormat="1">
      <alignment vertical="center"/>
    </xf>
    <xf numFmtId="180" fontId="3" fillId="0" borderId="0" xfId="9" applyNumberFormat="1">
      <alignment vertical="center"/>
    </xf>
    <xf numFmtId="57" fontId="3" fillId="0" borderId="44" xfId="9" applyNumberFormat="1" applyBorder="1">
      <alignment vertical="center"/>
    </xf>
    <xf numFmtId="0" fontId="3" fillId="0" borderId="44" xfId="9" applyBorder="1">
      <alignment vertical="center"/>
    </xf>
    <xf numFmtId="0" fontId="3" fillId="0" borderId="77" xfId="9" applyBorder="1" applyAlignment="1">
      <alignment horizontal="center" vertical="center"/>
    </xf>
    <xf numFmtId="0" fontId="3" fillId="0" borderId="78" xfId="9" applyBorder="1" applyAlignment="1">
      <alignment horizontal="center" vertical="center"/>
    </xf>
    <xf numFmtId="0" fontId="3" fillId="0" borderId="79" xfId="9" applyBorder="1" applyAlignment="1">
      <alignment horizontal="center" vertical="center"/>
    </xf>
    <xf numFmtId="0" fontId="3" fillId="0" borderId="80" xfId="9" applyBorder="1" applyAlignment="1">
      <alignment horizontal="center" vertical="center"/>
    </xf>
    <xf numFmtId="0" fontId="3" fillId="0" borderId="9" xfId="9" applyBorder="1" applyAlignment="1">
      <alignment horizontal="center" vertical="center"/>
    </xf>
    <xf numFmtId="0" fontId="3" fillId="0" borderId="81" xfId="9" applyBorder="1" applyAlignment="1">
      <alignment horizontal="center" vertical="center"/>
    </xf>
    <xf numFmtId="0" fontId="20" fillId="2" borderId="11" xfId="6" quotePrefix="1" applyFont="1" applyFill="1" applyBorder="1" applyAlignment="1">
      <alignment horizontal="left" vertical="center"/>
    </xf>
    <xf numFmtId="0" fontId="15" fillId="0" borderId="58" xfId="0" applyFont="1" applyBorder="1" applyAlignment="1">
      <alignment horizontal="left" vertical="center"/>
    </xf>
    <xf numFmtId="0" fontId="3" fillId="0" borderId="44" xfId="9" applyBorder="1" applyAlignment="1">
      <alignment horizontal="center" vertical="center"/>
    </xf>
    <xf numFmtId="57" fontId="3" fillId="0" borderId="9" xfId="9" applyNumberFormat="1" applyBorder="1" applyAlignment="1">
      <alignment horizontal="center" vertical="center"/>
    </xf>
    <xf numFmtId="57" fontId="3" fillId="0" borderId="2" xfId="9" applyNumberFormat="1" applyBorder="1" applyAlignment="1">
      <alignment horizontal="center" vertical="center"/>
    </xf>
    <xf numFmtId="57" fontId="3" fillId="0" borderId="66" xfId="9" applyNumberFormat="1" applyBorder="1" applyAlignment="1">
      <alignment horizontal="center" vertical="center"/>
    </xf>
    <xf numFmtId="0" fontId="2" fillId="0" borderId="3" xfId="9" applyFont="1" applyBorder="1">
      <alignment vertical="center"/>
    </xf>
    <xf numFmtId="0" fontId="17" fillId="3" borderId="82" xfId="0" applyFont="1" applyFill="1" applyBorder="1" applyAlignment="1">
      <alignment horizontal="center" vertical="center"/>
    </xf>
    <xf numFmtId="0" fontId="17" fillId="3" borderId="82" xfId="0" quotePrefix="1" applyFont="1" applyFill="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left" vertical="center"/>
    </xf>
    <xf numFmtId="0" fontId="1" fillId="0" borderId="0" xfId="9" applyFont="1">
      <alignment vertical="center"/>
    </xf>
    <xf numFmtId="0" fontId="3" fillId="2" borderId="3" xfId="9" applyFill="1" applyBorder="1">
      <alignment vertical="center"/>
    </xf>
    <xf numFmtId="180" fontId="3" fillId="2" borderId="46" xfId="9" applyNumberFormat="1" applyFill="1" applyBorder="1">
      <alignment vertical="center"/>
    </xf>
    <xf numFmtId="20" fontId="3" fillId="2" borderId="44" xfId="9" applyNumberFormat="1" applyFill="1" applyBorder="1">
      <alignment vertical="center"/>
    </xf>
    <xf numFmtId="0" fontId="3" fillId="2" borderId="45" xfId="9" quotePrefix="1" applyNumberFormat="1" applyFill="1" applyBorder="1" applyAlignment="1">
      <alignment horizontal="right" vertical="center"/>
    </xf>
    <xf numFmtId="20" fontId="3" fillId="2" borderId="45" xfId="9" applyNumberFormat="1" applyFill="1" applyBorder="1">
      <alignment vertical="center"/>
    </xf>
    <xf numFmtId="0" fontId="16" fillId="3" borderId="84" xfId="0" applyFont="1" applyFill="1" applyBorder="1" applyAlignment="1">
      <alignment vertical="center"/>
    </xf>
    <xf numFmtId="0" fontId="16" fillId="3" borderId="83" xfId="0" applyFont="1" applyFill="1" applyBorder="1" applyAlignment="1">
      <alignment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53" xfId="0" applyFont="1" applyBorder="1" applyAlignment="1">
      <alignment vertical="center" wrapText="1" shrinkToFit="1"/>
    </xf>
    <xf numFmtId="0" fontId="15" fillId="0" borderId="57" xfId="0" applyFont="1" applyBorder="1" applyAlignment="1">
      <alignment vertical="center" wrapText="1" shrinkToFit="1"/>
    </xf>
    <xf numFmtId="0" fontId="16" fillId="3" borderId="0" xfId="0" applyFont="1" applyFill="1" applyAlignment="1">
      <alignment horizontal="distributed" vertical="center"/>
    </xf>
    <xf numFmtId="179" fontId="17" fillId="3" borderId="83" xfId="0" quotePrefix="1" applyNumberFormat="1" applyFont="1" applyFill="1" applyBorder="1" applyAlignment="1">
      <alignment horizontal="center" vertical="center"/>
    </xf>
    <xf numFmtId="179" fontId="17" fillId="3" borderId="1" xfId="0" quotePrefix="1" applyNumberFormat="1" applyFont="1" applyFill="1" applyBorder="1" applyAlignment="1">
      <alignment horizontal="center" vertical="center"/>
    </xf>
    <xf numFmtId="179" fontId="17" fillId="3" borderId="84" xfId="0" quotePrefix="1" applyNumberFormat="1" applyFont="1" applyFill="1" applyBorder="1" applyAlignment="1">
      <alignment horizontal="center" vertical="center"/>
    </xf>
    <xf numFmtId="0" fontId="16" fillId="3" borderId="0" xfId="0" applyFont="1" applyFill="1" applyAlignment="1">
      <alignment horizontal="left"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6" fillId="2" borderId="0" xfId="0" applyFont="1" applyFill="1" applyAlignment="1">
      <alignment horizontal="left" vertical="center"/>
    </xf>
    <xf numFmtId="0" fontId="15" fillId="0" borderId="42" xfId="0" applyFont="1" applyBorder="1" applyAlignment="1">
      <alignment vertical="center" wrapText="1" shrinkToFit="1"/>
    </xf>
    <xf numFmtId="0" fontId="15" fillId="0" borderId="43" xfId="0" applyFont="1" applyBorder="1" applyAlignment="1">
      <alignment vertical="center" wrapText="1" shrinkToFit="1"/>
    </xf>
    <xf numFmtId="0" fontId="15" fillId="0" borderId="9" xfId="0" applyFont="1" applyBorder="1" applyAlignment="1">
      <alignment vertical="center" wrapText="1" shrinkToFit="1"/>
    </xf>
    <xf numFmtId="0" fontId="15" fillId="0" borderId="47" xfId="0" applyFont="1" applyBorder="1" applyAlignment="1">
      <alignment vertical="center" wrapText="1" shrinkToFit="1"/>
    </xf>
    <xf numFmtId="0" fontId="15" fillId="0" borderId="24" xfId="0" applyFont="1" applyBorder="1" applyAlignment="1">
      <alignment horizontal="center" vertical="center"/>
    </xf>
    <xf numFmtId="0" fontId="16" fillId="2" borderId="0" xfId="6" applyFont="1" applyFill="1" applyAlignment="1">
      <alignment horizontal="left" vertical="center" wrapText="1"/>
    </xf>
    <xf numFmtId="179" fontId="17" fillId="2" borderId="83" xfId="0" quotePrefix="1" applyNumberFormat="1" applyFont="1" applyFill="1" applyBorder="1" applyAlignment="1">
      <alignment horizontal="center" vertical="center"/>
    </xf>
    <xf numFmtId="179" fontId="17" fillId="2" borderId="1" xfId="0" quotePrefix="1" applyNumberFormat="1" applyFont="1" applyFill="1" applyBorder="1" applyAlignment="1">
      <alignment horizontal="center" vertical="center"/>
    </xf>
    <xf numFmtId="179" fontId="17" fillId="2" borderId="84" xfId="0" quotePrefix="1" applyNumberFormat="1" applyFont="1" applyFill="1" applyBorder="1" applyAlignment="1">
      <alignment horizontal="center" vertical="center"/>
    </xf>
    <xf numFmtId="0" fontId="16" fillId="3" borderId="0" xfId="0" applyFont="1" applyFill="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6" xfId="0" applyFont="1" applyBorder="1" applyAlignment="1">
      <alignment horizontal="center" vertical="center"/>
    </xf>
    <xf numFmtId="0" fontId="15" fillId="0" borderId="22"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21" xfId="0" applyFont="1" applyBorder="1" applyAlignment="1">
      <alignment horizontal="center" vertical="center"/>
    </xf>
    <xf numFmtId="0" fontId="15" fillId="0" borderId="12" xfId="0" applyFont="1" applyBorder="1" applyAlignment="1">
      <alignment horizontal="center" vertical="center"/>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2" xfId="5" xr:uid="{00000000-0005-0000-0000-000004000000}"/>
    <cellStyle name="標準" xfId="0" builtinId="0"/>
    <cellStyle name="標準 2" xfId="9" xr:uid="{00000000-0005-0000-0000-000006000000}"/>
    <cellStyle name="標準_ＦＡＸ送信票" xfId="6" xr:uid="{00000000-0005-0000-0000-000007000000}"/>
    <cellStyle name="標準_起案のみ_1" xfId="7" xr:uid="{00000000-0005-0000-0000-000008000000}"/>
    <cellStyle name="未定義"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20</xdr:col>
      <xdr:colOff>28575</xdr:colOff>
      <xdr:row>21</xdr:row>
      <xdr:rowOff>123825</xdr:rowOff>
    </xdr:from>
    <xdr:to>
      <xdr:col>20</xdr:col>
      <xdr:colOff>123825</xdr:colOff>
      <xdr:row>21</xdr:row>
      <xdr:rowOff>353117</xdr:rowOff>
    </xdr:to>
    <xdr:sp macro="" textlink="">
      <xdr:nvSpPr>
        <xdr:cNvPr id="2" name="Text Box 2">
          <a:extLst>
            <a:ext uri="{FF2B5EF4-FFF2-40B4-BE49-F238E27FC236}">
              <a16:creationId xmlns:a16="http://schemas.microsoft.com/office/drawing/2014/main" id="{B0804AA4-B271-4708-877A-8006C54E5983}"/>
            </a:ext>
          </a:extLst>
        </xdr:cNvPr>
        <xdr:cNvSpPr txBox="1">
          <a:spLocks noChangeArrowheads="1"/>
        </xdr:cNvSpPr>
      </xdr:nvSpPr>
      <xdr:spPr bwMode="auto">
        <a:xfrm>
          <a:off x="12319635" y="1152525"/>
          <a:ext cx="95250" cy="2182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4;205_&#27700;&#21033;&#38450;&#28797;&#23550;&#31574;&#20418;&#12305;\@R4\020_&#28797;&#23475;\02_&#26619;&#23450;&#12414;&#12391;\R4&#28797;&#26619;&#23450;\0709&#65374;0710\My%20Documents\H13&#27700;&#21033;\&#20966;&#29702;&#28168;\&#35036;&#21161;&#37329;&#20107;&#21209;\H12&#23455;&#32318;&#22577;&#21578;010610\H11&#32368;&#36234;&#23455;&#32318;\H11&#32368;&#36234;&#27700;&#298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庫振り分け"/>
      <sheetName val="収支精算書"/>
      <sheetName val="経費の配分"/>
      <sheetName val="集計表"/>
      <sheetName val="竣功検査調書"/>
      <sheetName val="総括・地区別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W31"/>
  <sheetViews>
    <sheetView tabSelected="1" view="pageBreakPreview" zoomScale="25" zoomScaleNormal="55" zoomScaleSheetLayoutView="25" workbookViewId="0">
      <selection activeCell="AD23" sqref="AD23"/>
    </sheetView>
  </sheetViews>
  <sheetFormatPr defaultColWidth="8.90625" defaultRowHeight="29.4" customHeight="1"/>
  <cols>
    <col min="1" max="1" width="8.90625" style="1"/>
    <col min="2" max="2" width="12.36328125" style="5" customWidth="1"/>
    <col min="3" max="3" width="9.90625" style="5" bestFit="1" customWidth="1"/>
    <col min="4" max="4" width="7.6328125" style="1" bestFit="1" customWidth="1"/>
    <col min="5" max="5" width="9.453125" style="1" bestFit="1" customWidth="1"/>
    <col min="6" max="6" width="12.90625" style="1" bestFit="1" customWidth="1"/>
    <col min="7" max="7" width="7.6328125" style="1" bestFit="1" customWidth="1"/>
    <col min="8" max="8" width="9.453125" style="1" bestFit="1" customWidth="1"/>
    <col min="9" max="9" width="11" style="1" bestFit="1" customWidth="1"/>
    <col min="10" max="10" width="7.6328125" style="1" bestFit="1" customWidth="1"/>
    <col min="11" max="11" width="9.453125" style="1" bestFit="1" customWidth="1"/>
    <col min="12" max="12" width="11.36328125" style="1" customWidth="1"/>
    <col min="13" max="13" width="8.453125" style="1" customWidth="1"/>
    <col min="14" max="14" width="11" style="1" bestFit="1" customWidth="1"/>
    <col min="15" max="15" width="7.6328125" style="1" bestFit="1" customWidth="1"/>
    <col min="16" max="16" width="11" style="1" bestFit="1" customWidth="1"/>
    <col min="17" max="17" width="7.6328125" style="1" bestFit="1" customWidth="1"/>
    <col min="18" max="18" width="11" style="1" bestFit="1" customWidth="1"/>
    <col min="19" max="20" width="7.54296875" style="1" bestFit="1" customWidth="1"/>
    <col min="21" max="21" width="7.6328125" style="1" bestFit="1" customWidth="1"/>
    <col min="22" max="22" width="12.36328125" style="1" bestFit="1" customWidth="1"/>
    <col min="23" max="26" width="6.36328125" style="1" customWidth="1"/>
    <col min="27" max="27" width="7.6328125" style="1" bestFit="1" customWidth="1"/>
    <col min="28" max="28" width="7.36328125" style="1" customWidth="1"/>
    <col min="29" max="31" width="6.6328125" style="1" customWidth="1"/>
    <col min="32" max="32" width="6.36328125" style="1" bestFit="1" customWidth="1"/>
    <col min="33" max="33" width="9.36328125" style="1" customWidth="1"/>
    <col min="34" max="34" width="4.36328125" style="1" customWidth="1"/>
    <col min="35" max="35" width="8.90625" style="1"/>
    <col min="36" max="36" width="12.54296875" style="1" customWidth="1"/>
    <col min="37" max="37" width="8.08984375" style="1" bestFit="1" customWidth="1"/>
    <col min="38" max="38" width="9.36328125" style="1" customWidth="1"/>
    <col min="39" max="39" width="9" style="1" bestFit="1" customWidth="1"/>
    <col min="40" max="40" width="23.36328125" style="1" bestFit="1" customWidth="1"/>
    <col min="41" max="41" width="31.36328125" style="1" bestFit="1" customWidth="1"/>
    <col min="42" max="16384" width="8.90625" style="1"/>
  </cols>
  <sheetData>
    <row r="1" spans="1:42" s="3" customFormat="1" ht="29" customHeight="1">
      <c r="A1" s="36"/>
      <c r="C1" s="34"/>
      <c r="D1" s="34"/>
      <c r="E1" s="34"/>
      <c r="F1" s="35"/>
      <c r="H1" s="34"/>
      <c r="I1" s="34"/>
      <c r="J1" s="34"/>
      <c r="K1" s="34"/>
    </row>
    <row r="2" spans="1:42" s="3" customFormat="1" ht="29" customHeight="1">
      <c r="A2" s="36">
        <v>0</v>
      </c>
      <c r="B2" s="34"/>
      <c r="C2" s="34"/>
      <c r="D2" s="34"/>
      <c r="E2" s="34"/>
      <c r="F2" s="34"/>
      <c r="G2" s="34"/>
      <c r="H2" s="34"/>
      <c r="I2" s="34"/>
      <c r="J2" s="34"/>
      <c r="K2" s="34"/>
      <c r="AJ2" s="33" t="str">
        <f>IF(AJ3=0,"(案)","")</f>
        <v>(案)</v>
      </c>
    </row>
    <row r="3" spans="1:42" s="70" customFormat="1" ht="29" hidden="1" customHeight="1">
      <c r="A3" s="69">
        <v>1</v>
      </c>
      <c r="B3" s="185" t="s">
        <v>24</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J3" s="71"/>
      <c r="AK3" s="70" t="s">
        <v>76</v>
      </c>
    </row>
    <row r="4" spans="1:42" s="70" customFormat="1" ht="29" hidden="1" customHeight="1" thickBot="1">
      <c r="A4" s="69">
        <v>1</v>
      </c>
      <c r="B4" s="72"/>
      <c r="C4" s="72"/>
      <c r="D4" s="72"/>
      <c r="E4" s="72"/>
      <c r="F4" s="72"/>
      <c r="G4" s="72"/>
      <c r="H4" s="72"/>
      <c r="AF4" s="72"/>
      <c r="AG4" s="72"/>
      <c r="AH4" s="72"/>
    </row>
    <row r="5" spans="1:42" s="70" customFormat="1" ht="29" hidden="1" customHeight="1" thickBot="1">
      <c r="A5" s="69">
        <v>1</v>
      </c>
      <c r="AJ5" s="154" t="s">
        <v>75</v>
      </c>
      <c r="AK5" s="152"/>
      <c r="AL5" s="154" t="s">
        <v>3</v>
      </c>
      <c r="AM5" s="73"/>
      <c r="AN5" s="154"/>
    </row>
    <row r="6" spans="1:42" s="70" customFormat="1" ht="29" hidden="1" customHeight="1" thickBot="1">
      <c r="A6" s="69">
        <v>1</v>
      </c>
      <c r="AC6" s="168" t="str">
        <f>AJ5&amp;"第"&amp;IF(AJ3=0,"    ",AK5)&amp;"号"&amp;IF(AM5=0,"","の"&amp;AM5)</f>
        <v>○○第    号</v>
      </c>
      <c r="AD6" s="168"/>
      <c r="AE6" s="168"/>
      <c r="AF6" s="168"/>
      <c r="AG6" s="168"/>
      <c r="AJ6" s="169">
        <v>45848</v>
      </c>
      <c r="AK6" s="170"/>
      <c r="AL6" s="171"/>
    </row>
    <row r="7" spans="1:42" s="70" customFormat="1" ht="29" hidden="1" customHeight="1">
      <c r="A7" s="69">
        <v>1</v>
      </c>
      <c r="AC7" s="168" t="str">
        <f>IF(AJ3=0,TEXT(AJ6,"ggge年　月　 日"),TEXT(AJ6,"ggge年m月d日"))</f>
        <v>令和7年 月  日</v>
      </c>
      <c r="AD7" s="168"/>
      <c r="AE7" s="168"/>
      <c r="AF7" s="168"/>
      <c r="AG7" s="168"/>
      <c r="AJ7" s="70" t="s">
        <v>0</v>
      </c>
    </row>
    <row r="8" spans="1:42" s="70" customFormat="1" ht="29" hidden="1" customHeight="1">
      <c r="A8" s="69">
        <v>1</v>
      </c>
    </row>
    <row r="9" spans="1:42" s="70" customFormat="1" ht="29" hidden="1" customHeight="1" thickBot="1">
      <c r="A9" s="69">
        <v>1</v>
      </c>
      <c r="C9" s="70" t="s">
        <v>36</v>
      </c>
    </row>
    <row r="10" spans="1:42" s="70" customFormat="1" ht="29" hidden="1" customHeight="1" thickBot="1">
      <c r="A10" s="69">
        <v>1</v>
      </c>
      <c r="X10" s="70" t="str">
        <f>AJ10&amp;"長　"&amp;AM10</f>
        <v>○市町村長　○○　○○</v>
      </c>
      <c r="AJ10" s="145" t="s">
        <v>82</v>
      </c>
      <c r="AM10" s="163" t="s">
        <v>83</v>
      </c>
      <c r="AN10" s="162"/>
    </row>
    <row r="11" spans="1:42" s="70" customFormat="1" ht="29" hidden="1" customHeight="1">
      <c r="A11" s="69">
        <v>1</v>
      </c>
    </row>
    <row r="12" spans="1:42" s="70" customFormat="1" ht="29" hidden="1" customHeight="1">
      <c r="A12" s="69">
        <v>1</v>
      </c>
      <c r="C12" s="74"/>
      <c r="D12" s="74"/>
      <c r="E12" s="74"/>
      <c r="F12" s="70" t="str">
        <f>"　"&amp;TEXT(AO22,"ggge年m月d日")&amp;IF(AO23="","","から"&amp;TEXT(AO23,"d日"&amp;"まで"))&amp;"の"&amp;AO21&amp;"により農地及び農業用施設に下記のとおり災害が発生したから、"</f>
        <v>　R○.○.○の○○豪雨により農地及び農業用施設に下記のとおり災害が発生したから、</v>
      </c>
      <c r="G12" s="74"/>
      <c r="I12" s="74"/>
      <c r="J12" s="74"/>
      <c r="K12" s="74"/>
    </row>
    <row r="13" spans="1:42" s="70" customFormat="1" ht="29" hidden="1" customHeight="1">
      <c r="A13" s="69">
        <v>1</v>
      </c>
      <c r="B13" s="74"/>
      <c r="C13" s="74"/>
      <c r="D13" s="74"/>
      <c r="E13" s="74"/>
      <c r="F13" s="70" t="s">
        <v>70</v>
      </c>
      <c r="G13" s="74"/>
      <c r="H13" s="74"/>
      <c r="I13" s="74"/>
      <c r="J13" s="74"/>
      <c r="K13" s="74"/>
    </row>
    <row r="14" spans="1:42" s="70" customFormat="1" ht="29" hidden="1" customHeight="1" thickBot="1">
      <c r="A14" s="69">
        <v>1</v>
      </c>
      <c r="B14" s="74"/>
      <c r="C14" s="74"/>
      <c r="D14" s="74"/>
      <c r="E14" s="74"/>
      <c r="F14" s="74"/>
      <c r="G14" s="74"/>
      <c r="H14" s="74"/>
      <c r="I14" s="74"/>
      <c r="J14" s="74"/>
      <c r="K14" s="74"/>
      <c r="AN14" s="75"/>
      <c r="AO14" s="75"/>
      <c r="AP14" s="75"/>
    </row>
    <row r="15" spans="1:42" s="70" customFormat="1" ht="29" hidden="1" customHeight="1" thickBot="1">
      <c r="A15" s="69">
        <v>1</v>
      </c>
      <c r="B15" s="154"/>
      <c r="C15" s="154"/>
      <c r="AE15" s="76" t="str">
        <f>"【令和"&amp;AO20&amp;"年】"</f>
        <v>【令和○年】</v>
      </c>
      <c r="AG15" s="76"/>
      <c r="AK15" s="153">
        <v>0</v>
      </c>
      <c r="AN15" s="75"/>
    </row>
    <row r="16" spans="1:42" s="70" customFormat="1" ht="29" hidden="1" customHeight="1" thickBot="1">
      <c r="A16" s="69">
        <v>1</v>
      </c>
      <c r="C16" s="70" t="s">
        <v>35</v>
      </c>
      <c r="F16" s="155" t="s">
        <v>31</v>
      </c>
      <c r="L16" s="77" t="s">
        <v>25</v>
      </c>
      <c r="M16" s="70" t="str">
        <f>M21</f>
        <v>○○豪雨</v>
      </c>
      <c r="Q16" s="155"/>
      <c r="R16" s="155"/>
      <c r="S16" s="155"/>
      <c r="T16" s="155"/>
      <c r="U16" s="155"/>
      <c r="W16" s="155"/>
      <c r="X16" s="155"/>
      <c r="Y16" s="155"/>
      <c r="Z16" s="155"/>
      <c r="AA16" s="155"/>
      <c r="AB16" s="155"/>
      <c r="AC16" s="77" t="s">
        <v>27</v>
      </c>
      <c r="AD16" s="172" t="str">
        <f>IF(AK15=0,MONTH(AK16)&amp;"/",MONTH(AK16)&amp;"/"&amp;DAY(AK16))</f>
        <v>7/</v>
      </c>
      <c r="AE16" s="172"/>
      <c r="AF16" s="172"/>
      <c r="AK16" s="169">
        <v>45848</v>
      </c>
      <c r="AL16" s="170"/>
      <c r="AM16" s="171"/>
    </row>
    <row r="17" spans="1:49" s="70" customFormat="1" ht="29" hidden="1" customHeight="1">
      <c r="A17" s="69">
        <v>1</v>
      </c>
      <c r="B17" s="154"/>
      <c r="L17" s="77" t="s">
        <v>26</v>
      </c>
      <c r="M17" s="78" t="str">
        <f>TEXT(AO22,"ge.m.d")&amp;IF(AO23="","","～"&amp;TEXT(AO23,"ge.m.d"))</f>
        <v>R○.○.○</v>
      </c>
      <c r="N17" s="78"/>
      <c r="O17" s="78"/>
      <c r="P17" s="78"/>
      <c r="Q17" s="155"/>
      <c r="R17" s="155"/>
      <c r="S17" s="155"/>
      <c r="T17" s="154"/>
      <c r="U17" s="154"/>
      <c r="W17" s="155"/>
      <c r="X17" s="155"/>
      <c r="Y17" s="154"/>
      <c r="Z17" s="154"/>
      <c r="AA17" s="154"/>
      <c r="AB17" s="154"/>
      <c r="AC17" s="77" t="s">
        <v>28</v>
      </c>
      <c r="AD17" s="70" t="str">
        <f>AJ17</f>
        <v>第１回</v>
      </c>
      <c r="AJ17" s="79" t="s">
        <v>71</v>
      </c>
    </row>
    <row r="18" spans="1:49" s="3" customFormat="1" ht="29" customHeight="1" thickBot="1">
      <c r="A18" s="36">
        <v>0</v>
      </c>
      <c r="C18" s="32"/>
    </row>
    <row r="19" spans="1:49" s="52" customFormat="1" ht="29" customHeight="1" thickBot="1">
      <c r="A19" s="69">
        <v>2</v>
      </c>
      <c r="B19" s="52" t="s">
        <v>34</v>
      </c>
      <c r="AE19" s="53" t="str">
        <f>"【令和"&amp;AO20&amp;"年】"</f>
        <v>【令和○年】</v>
      </c>
      <c r="AG19" s="53"/>
      <c r="AJ19" s="54"/>
      <c r="AN19" s="55"/>
      <c r="AO19" s="55"/>
      <c r="AP19" s="55"/>
    </row>
    <row r="20" spans="1:49" s="52" customFormat="1" ht="29" customHeight="1" thickBot="1">
      <c r="A20" s="69">
        <v>2</v>
      </c>
      <c r="AE20" s="53"/>
      <c r="AG20" s="53"/>
      <c r="AK20" s="182">
        <v>45835</v>
      </c>
      <c r="AL20" s="183"/>
      <c r="AM20" s="184"/>
      <c r="AN20" s="56"/>
      <c r="AO20" s="57" t="s">
        <v>84</v>
      </c>
      <c r="AP20" s="56" t="s">
        <v>29</v>
      </c>
    </row>
    <row r="21" spans="1:49" s="52" customFormat="1" ht="29" customHeight="1" thickBot="1">
      <c r="A21" s="69">
        <v>2</v>
      </c>
      <c r="C21" s="52" t="s">
        <v>35</v>
      </c>
      <c r="F21" s="58" t="s">
        <v>31</v>
      </c>
      <c r="L21" s="59" t="s">
        <v>25</v>
      </c>
      <c r="M21" s="52" t="str">
        <f>AO21</f>
        <v>○○豪雨</v>
      </c>
      <c r="Q21" s="58"/>
      <c r="R21" s="58"/>
      <c r="S21" s="58"/>
      <c r="T21" s="58"/>
      <c r="U21" s="58"/>
      <c r="W21" s="58"/>
      <c r="X21" s="58"/>
      <c r="Y21" s="58"/>
      <c r="Z21" s="58"/>
      <c r="AA21" s="58"/>
      <c r="AB21" s="58"/>
      <c r="AC21" s="59" t="s">
        <v>27</v>
      </c>
      <c r="AD21" s="175" t="str">
        <f>IF(AJ19=0,"/",MONTH(AK20)&amp;"/"&amp;DAY(AK20))</f>
        <v>/</v>
      </c>
      <c r="AE21" s="175"/>
      <c r="AF21" s="175"/>
      <c r="AJ21" s="66" t="s">
        <v>37</v>
      </c>
      <c r="AK21" s="67"/>
      <c r="AN21" s="61" t="s">
        <v>2</v>
      </c>
      <c r="AO21" s="63" t="s">
        <v>79</v>
      </c>
      <c r="AP21" s="64"/>
      <c r="AQ21" s="1"/>
      <c r="AR21" s="62"/>
      <c r="AS21" s="62"/>
      <c r="AT21" s="55"/>
      <c r="AU21" s="55"/>
      <c r="AV21" s="55"/>
      <c r="AW21" s="55"/>
    </row>
    <row r="22" spans="1:49" s="52" customFormat="1" ht="29" customHeight="1" thickBot="1">
      <c r="A22" s="69">
        <v>2</v>
      </c>
      <c r="L22" s="59" t="s">
        <v>26</v>
      </c>
      <c r="M22" s="65" t="str">
        <f>TEXT(AO22,"ge.m.d")&amp;IF(AO23="","","～"&amp;TEXT(AO23,"ge.m.d"))</f>
        <v>R○.○.○</v>
      </c>
      <c r="N22" s="65"/>
      <c r="O22" s="65"/>
      <c r="Q22" s="58"/>
      <c r="R22" s="58"/>
      <c r="S22" s="58"/>
      <c r="T22" s="60"/>
      <c r="U22" s="60"/>
      <c r="W22" s="58"/>
      <c r="X22" s="58"/>
      <c r="Y22" s="60"/>
      <c r="Z22" s="60"/>
      <c r="AA22" s="60"/>
      <c r="AB22" s="60"/>
      <c r="AC22" s="59" t="s">
        <v>28</v>
      </c>
      <c r="AD22" s="52" t="s">
        <v>85</v>
      </c>
      <c r="AJ22" s="2" t="s">
        <v>38</v>
      </c>
      <c r="AK22" s="1"/>
      <c r="AL22" s="1"/>
      <c r="AM22" s="1"/>
      <c r="AN22" s="61" t="s">
        <v>1</v>
      </c>
      <c r="AO22" s="68" t="s">
        <v>80</v>
      </c>
      <c r="AP22" s="55"/>
      <c r="AQ22" s="56"/>
      <c r="AR22" s="55"/>
      <c r="AS22" s="62"/>
      <c r="AT22" s="55"/>
      <c r="AU22" s="55"/>
      <c r="AV22" s="55"/>
      <c r="AW22" s="55"/>
    </row>
    <row r="23" spans="1:49" ht="29" customHeight="1" thickBot="1">
      <c r="A23" s="36">
        <v>0</v>
      </c>
      <c r="AH23" s="4" t="s">
        <v>5</v>
      </c>
      <c r="AO23" s="51"/>
      <c r="AQ23" s="181" t="s">
        <v>81</v>
      </c>
      <c r="AR23" s="181"/>
      <c r="AS23" s="181"/>
      <c r="AT23" s="181"/>
      <c r="AU23" s="181"/>
      <c r="AV23" s="181"/>
      <c r="AW23" s="181"/>
    </row>
    <row r="24" spans="1:49" ht="29.4" customHeight="1">
      <c r="A24" s="36">
        <v>0</v>
      </c>
      <c r="B24" s="192" t="s">
        <v>6</v>
      </c>
      <c r="C24" s="193"/>
      <c r="D24" s="196" t="s">
        <v>32</v>
      </c>
      <c r="E24" s="197"/>
      <c r="F24" s="197"/>
      <c r="G24" s="186" t="s">
        <v>33</v>
      </c>
      <c r="H24" s="197"/>
      <c r="I24" s="187"/>
      <c r="J24" s="197" t="s">
        <v>7</v>
      </c>
      <c r="K24" s="197"/>
      <c r="L24" s="197"/>
      <c r="M24" s="186" t="s">
        <v>8</v>
      </c>
      <c r="N24" s="187"/>
      <c r="O24" s="186" t="s">
        <v>9</v>
      </c>
      <c r="P24" s="187"/>
      <c r="Q24" s="190" t="s">
        <v>10</v>
      </c>
      <c r="R24" s="191"/>
      <c r="S24" s="191"/>
      <c r="T24" s="191"/>
      <c r="U24" s="191"/>
      <c r="V24" s="191"/>
      <c r="W24" s="191"/>
      <c r="X24" s="191"/>
      <c r="Y24" s="191"/>
      <c r="Z24" s="191"/>
      <c r="AA24" s="191"/>
      <c r="AB24" s="191"/>
      <c r="AC24" s="191"/>
      <c r="AD24" s="191"/>
      <c r="AE24" s="191"/>
      <c r="AF24" s="191"/>
      <c r="AG24" s="6"/>
      <c r="AH24" s="7"/>
      <c r="AJ24" s="3"/>
      <c r="AQ24" s="181"/>
      <c r="AR24" s="181"/>
      <c r="AS24" s="181"/>
      <c r="AT24" s="181"/>
      <c r="AU24" s="181"/>
      <c r="AV24" s="181"/>
      <c r="AW24" s="181"/>
    </row>
    <row r="25" spans="1:49" ht="29.4" customHeight="1">
      <c r="A25" s="36">
        <v>0</v>
      </c>
      <c r="B25" s="194"/>
      <c r="C25" s="195"/>
      <c r="D25" s="198"/>
      <c r="E25" s="199"/>
      <c r="F25" s="199"/>
      <c r="G25" s="188"/>
      <c r="H25" s="199"/>
      <c r="I25" s="189"/>
      <c r="J25" s="199"/>
      <c r="K25" s="199"/>
      <c r="L25" s="199"/>
      <c r="M25" s="188"/>
      <c r="N25" s="189"/>
      <c r="O25" s="188"/>
      <c r="P25" s="189"/>
      <c r="Q25" s="164" t="s">
        <v>11</v>
      </c>
      <c r="R25" s="180"/>
      <c r="S25" s="164" t="s">
        <v>12</v>
      </c>
      <c r="T25" s="180"/>
      <c r="U25" s="164" t="s">
        <v>13</v>
      </c>
      <c r="V25" s="180"/>
      <c r="W25" s="164" t="s">
        <v>14</v>
      </c>
      <c r="X25" s="180"/>
      <c r="Y25" s="164" t="s">
        <v>15</v>
      </c>
      <c r="Z25" s="180"/>
      <c r="AA25" s="164" t="s">
        <v>16</v>
      </c>
      <c r="AB25" s="180"/>
      <c r="AC25" s="164" t="s">
        <v>17</v>
      </c>
      <c r="AD25" s="180"/>
      <c r="AE25" s="164" t="s">
        <v>18</v>
      </c>
      <c r="AF25" s="165"/>
      <c r="AG25" s="173" t="s">
        <v>30</v>
      </c>
      <c r="AH25" s="174"/>
    </row>
    <row r="26" spans="1:49" s="5" customFormat="1" ht="29.4" customHeight="1" thickBot="1">
      <c r="A26" s="36">
        <v>0</v>
      </c>
      <c r="B26" s="8" t="s">
        <v>19</v>
      </c>
      <c r="C26" s="9" t="s">
        <v>20</v>
      </c>
      <c r="D26" s="10" t="s">
        <v>21</v>
      </c>
      <c r="E26" s="11" t="s">
        <v>22</v>
      </c>
      <c r="F26" s="12" t="s">
        <v>4</v>
      </c>
      <c r="G26" s="13" t="s">
        <v>21</v>
      </c>
      <c r="H26" s="11" t="s">
        <v>22</v>
      </c>
      <c r="I26" s="14" t="s">
        <v>4</v>
      </c>
      <c r="J26" s="12" t="s">
        <v>21</v>
      </c>
      <c r="K26" s="11" t="s">
        <v>22</v>
      </c>
      <c r="L26" s="12" t="s">
        <v>4</v>
      </c>
      <c r="M26" s="13" t="s">
        <v>21</v>
      </c>
      <c r="N26" s="15" t="s">
        <v>23</v>
      </c>
      <c r="O26" s="16" t="s">
        <v>21</v>
      </c>
      <c r="P26" s="12" t="s">
        <v>23</v>
      </c>
      <c r="Q26" s="17" t="s">
        <v>21</v>
      </c>
      <c r="R26" s="18" t="s">
        <v>23</v>
      </c>
      <c r="S26" s="17" t="s">
        <v>21</v>
      </c>
      <c r="T26" s="18" t="s">
        <v>23</v>
      </c>
      <c r="U26" s="17" t="s">
        <v>21</v>
      </c>
      <c r="V26" s="18" t="s">
        <v>23</v>
      </c>
      <c r="W26" s="29" t="s">
        <v>21</v>
      </c>
      <c r="X26" s="30" t="s">
        <v>23</v>
      </c>
      <c r="Y26" s="29" t="s">
        <v>21</v>
      </c>
      <c r="Z26" s="31" t="s">
        <v>23</v>
      </c>
      <c r="AA26" s="17" t="s">
        <v>21</v>
      </c>
      <c r="AB26" s="18" t="s">
        <v>23</v>
      </c>
      <c r="AC26" s="29" t="s">
        <v>21</v>
      </c>
      <c r="AD26" s="30" t="s">
        <v>23</v>
      </c>
      <c r="AE26" s="29" t="s">
        <v>21</v>
      </c>
      <c r="AF26" s="31" t="s">
        <v>23</v>
      </c>
      <c r="AG26" s="13"/>
      <c r="AH26" s="19"/>
    </row>
    <row r="27" spans="1:49" ht="29.4" customHeight="1" thickTop="1">
      <c r="A27" s="36">
        <v>0</v>
      </c>
      <c r="B27" s="146" t="str">
        <f>AJ10</f>
        <v>○市町村</v>
      </c>
      <c r="C27" s="80"/>
      <c r="D27" s="81"/>
      <c r="E27" s="82"/>
      <c r="F27" s="83"/>
      <c r="G27" s="84"/>
      <c r="H27" s="85"/>
      <c r="I27" s="21"/>
      <c r="J27" s="86">
        <f>D27+G27</f>
        <v>0</v>
      </c>
      <c r="K27" s="87">
        <f>E27+H27</f>
        <v>0</v>
      </c>
      <c r="L27" s="88">
        <f t="shared" ref="L27:L29" si="0">F27+I27</f>
        <v>0</v>
      </c>
      <c r="M27" s="89">
        <f t="shared" ref="M27:M29" si="1">Q27+S27+U27+W27+Y27+AA27+AC27+AE27</f>
        <v>0</v>
      </c>
      <c r="N27" s="90">
        <f>R27+T27+V27+X27+Z27+AB27+AD27+AF27</f>
        <v>0</v>
      </c>
      <c r="O27" s="37">
        <f t="shared" ref="O27:O29" si="2">J27+M27</f>
        <v>0</v>
      </c>
      <c r="P27" s="38">
        <f t="shared" ref="P27:P29" si="3">L27+N27</f>
        <v>0</v>
      </c>
      <c r="Q27" s="20"/>
      <c r="R27" s="22"/>
      <c r="S27" s="20"/>
      <c r="T27" s="22"/>
      <c r="U27" s="20"/>
      <c r="V27" s="22"/>
      <c r="W27" s="20"/>
      <c r="X27" s="22"/>
      <c r="Y27" s="20"/>
      <c r="Z27" s="22"/>
      <c r="AA27" s="20"/>
      <c r="AB27" s="23"/>
      <c r="AC27" s="20"/>
      <c r="AD27" s="22"/>
      <c r="AE27" s="20"/>
      <c r="AF27" s="22"/>
      <c r="AG27" s="176"/>
      <c r="AH27" s="177"/>
    </row>
    <row r="28" spans="1:49" ht="29.4" customHeight="1">
      <c r="A28" s="36">
        <v>0</v>
      </c>
      <c r="B28" s="91"/>
      <c r="C28" s="92"/>
      <c r="D28" s="93"/>
      <c r="E28" s="94"/>
      <c r="F28" s="24"/>
      <c r="G28" s="25"/>
      <c r="H28" s="95"/>
      <c r="I28" s="96"/>
      <c r="J28" s="39">
        <f t="shared" ref="J28:J29" si="4">D28+G28</f>
        <v>0</v>
      </c>
      <c r="K28" s="97">
        <f t="shared" ref="K28:K29" si="5">E28+H28</f>
        <v>0</v>
      </c>
      <c r="L28" s="40">
        <f t="shared" si="0"/>
        <v>0</v>
      </c>
      <c r="M28" s="41">
        <f t="shared" si="1"/>
        <v>0</v>
      </c>
      <c r="N28" s="42">
        <f t="shared" ref="N28:N29" si="6">R28+T28+V28+X28+Z28+AB28+AD28+AF28</f>
        <v>0</v>
      </c>
      <c r="O28" s="98">
        <f t="shared" si="2"/>
        <v>0</v>
      </c>
      <c r="P28" s="99">
        <f t="shared" si="3"/>
        <v>0</v>
      </c>
      <c r="Q28" s="27"/>
      <c r="R28" s="28"/>
      <c r="S28" s="27"/>
      <c r="T28" s="28"/>
      <c r="U28" s="27"/>
      <c r="V28" s="28"/>
      <c r="W28" s="27"/>
      <c r="X28" s="28"/>
      <c r="Y28" s="27"/>
      <c r="Z28" s="28"/>
      <c r="AA28" s="27"/>
      <c r="AB28" s="26"/>
      <c r="AC28" s="27"/>
      <c r="AD28" s="28"/>
      <c r="AE28" s="27"/>
      <c r="AF28" s="28"/>
      <c r="AG28" s="178"/>
      <c r="AH28" s="179"/>
    </row>
    <row r="29" spans="1:49" ht="29.4" customHeight="1">
      <c r="A29" s="36">
        <v>0</v>
      </c>
      <c r="B29" s="91"/>
      <c r="C29" s="92"/>
      <c r="D29" s="93"/>
      <c r="E29" s="94"/>
      <c r="F29" s="24"/>
      <c r="G29" s="25"/>
      <c r="H29" s="95"/>
      <c r="I29" s="96"/>
      <c r="J29" s="39">
        <f t="shared" si="4"/>
        <v>0</v>
      </c>
      <c r="K29" s="97">
        <f t="shared" si="5"/>
        <v>0</v>
      </c>
      <c r="L29" s="40">
        <f t="shared" si="0"/>
        <v>0</v>
      </c>
      <c r="M29" s="41">
        <f t="shared" si="1"/>
        <v>0</v>
      </c>
      <c r="N29" s="42">
        <f t="shared" si="6"/>
        <v>0</v>
      </c>
      <c r="O29" s="98">
        <f t="shared" si="2"/>
        <v>0</v>
      </c>
      <c r="P29" s="99">
        <f t="shared" si="3"/>
        <v>0</v>
      </c>
      <c r="Q29" s="27"/>
      <c r="R29" s="28"/>
      <c r="S29" s="27"/>
      <c r="T29" s="28"/>
      <c r="U29" s="27"/>
      <c r="V29" s="28"/>
      <c r="W29" s="27"/>
      <c r="X29" s="28"/>
      <c r="Y29" s="27"/>
      <c r="Z29" s="28"/>
      <c r="AA29" s="27"/>
      <c r="AB29" s="26"/>
      <c r="AC29" s="27"/>
      <c r="AD29" s="28"/>
      <c r="AE29" s="27"/>
      <c r="AF29" s="28"/>
      <c r="AG29" s="178"/>
      <c r="AH29" s="179"/>
    </row>
    <row r="30" spans="1:49" ht="29.4" customHeight="1" thickBot="1">
      <c r="A30" s="36">
        <v>0</v>
      </c>
      <c r="B30" s="100"/>
      <c r="C30" s="43"/>
      <c r="D30" s="44"/>
      <c r="E30" s="101"/>
      <c r="F30" s="45"/>
      <c r="G30" s="46"/>
      <c r="H30" s="102"/>
      <c r="I30" s="47"/>
      <c r="J30" s="103">
        <f>D30+G30</f>
        <v>0</v>
      </c>
      <c r="K30" s="104">
        <f>E30+H30</f>
        <v>0</v>
      </c>
      <c r="L30" s="105">
        <f>F30+I30</f>
        <v>0</v>
      </c>
      <c r="M30" s="106">
        <f>Q30+S30+U30+W30+Y30+AA30+AC30+AE30</f>
        <v>0</v>
      </c>
      <c r="N30" s="107">
        <f>R30+T30+V30+X30+Z30+AB30+AD30+AF30</f>
        <v>0</v>
      </c>
      <c r="O30" s="108">
        <f t="shared" ref="O30" si="7">J30+M30</f>
        <v>0</v>
      </c>
      <c r="P30" s="109">
        <f t="shared" ref="P30" si="8">L30+N30</f>
        <v>0</v>
      </c>
      <c r="Q30" s="49"/>
      <c r="R30" s="50"/>
      <c r="S30" s="49"/>
      <c r="T30" s="50"/>
      <c r="U30" s="49"/>
      <c r="V30" s="50"/>
      <c r="W30" s="49"/>
      <c r="X30" s="50"/>
      <c r="Y30" s="49"/>
      <c r="Z30" s="50"/>
      <c r="AA30" s="49"/>
      <c r="AB30" s="48"/>
      <c r="AC30" s="49"/>
      <c r="AD30" s="50"/>
      <c r="AE30" s="49"/>
      <c r="AF30" s="50"/>
      <c r="AG30" s="166"/>
      <c r="AH30" s="167"/>
    </row>
    <row r="31" spans="1:49" ht="23.5" customHeight="1">
      <c r="A31" s="36">
        <v>0</v>
      </c>
    </row>
  </sheetData>
  <autoFilter ref="A1:AH31" xr:uid="{00000000-0009-0000-0000-000000000000}">
    <filterColumn colId="0">
      <filters>
        <filter val="0"/>
        <filter val="2"/>
      </filters>
    </filterColumn>
  </autoFilter>
  <mergeCells count="29">
    <mergeCell ref="AQ23:AW24"/>
    <mergeCell ref="AA25:AB25"/>
    <mergeCell ref="AK20:AM20"/>
    <mergeCell ref="B3:AH3"/>
    <mergeCell ref="O24:P25"/>
    <mergeCell ref="Q24:AF24"/>
    <mergeCell ref="Q25:R25"/>
    <mergeCell ref="S25:T25"/>
    <mergeCell ref="U25:V25"/>
    <mergeCell ref="W25:X25"/>
    <mergeCell ref="Y25:Z25"/>
    <mergeCell ref="B24:C25"/>
    <mergeCell ref="D24:F25"/>
    <mergeCell ref="G24:I25"/>
    <mergeCell ref="J24:L25"/>
    <mergeCell ref="M24:N25"/>
    <mergeCell ref="AE25:AF25"/>
    <mergeCell ref="AG30:AH30"/>
    <mergeCell ref="AC7:AG7"/>
    <mergeCell ref="AC6:AG6"/>
    <mergeCell ref="AJ6:AL6"/>
    <mergeCell ref="AD16:AF16"/>
    <mergeCell ref="AG25:AH25"/>
    <mergeCell ref="AK16:AM16"/>
    <mergeCell ref="AD21:AF21"/>
    <mergeCell ref="AG27:AH27"/>
    <mergeCell ref="AG28:AH28"/>
    <mergeCell ref="AG29:AH29"/>
    <mergeCell ref="AC25:AD25"/>
  </mergeCells>
  <phoneticPr fontId="4"/>
  <printOptions horizontalCentered="1"/>
  <pageMargins left="0.39370078740157483" right="0.19685039370078741" top="1.1811023622047245" bottom="0.31496062992125984" header="0.31496062992125984" footer="0.15748031496062992"/>
  <pageSetup paperSize="9" scale="47"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view="pageBreakPreview" zoomScale="70" zoomScaleNormal="100" zoomScaleSheetLayoutView="70" workbookViewId="0">
      <selection activeCell="L8" sqref="L8"/>
    </sheetView>
  </sheetViews>
  <sheetFormatPr defaultColWidth="9.6328125" defaultRowHeight="20" customHeight="1"/>
  <cols>
    <col min="1" max="1" width="6.08984375" style="110" customWidth="1"/>
    <col min="2" max="2" width="10.453125" style="110" bestFit="1" customWidth="1"/>
    <col min="3" max="3" width="3.6328125" style="110" bestFit="1" customWidth="1"/>
    <col min="4" max="4" width="9.36328125" style="110" bestFit="1" customWidth="1"/>
    <col min="5" max="5" width="20.08984375" style="110" bestFit="1" customWidth="1"/>
    <col min="6" max="6" width="12.6328125" style="110" bestFit="1" customWidth="1"/>
    <col min="7" max="7" width="10.453125" style="110" bestFit="1" customWidth="1"/>
    <col min="8" max="8" width="7.08984375" style="110" bestFit="1" customWidth="1"/>
    <col min="9" max="9" width="11.36328125" style="110" customWidth="1"/>
    <col min="10" max="10" width="10.453125" style="110" bestFit="1" customWidth="1"/>
    <col min="11" max="11" width="3.6328125" style="110" bestFit="1" customWidth="1"/>
    <col min="12" max="12" width="11.36328125" style="110" customWidth="1"/>
    <col min="13" max="13" width="10.453125" style="110" bestFit="1" customWidth="1"/>
    <col min="14" max="14" width="7.08984375" style="110" bestFit="1" customWidth="1"/>
    <col min="15" max="15" width="9.36328125" style="110" bestFit="1" customWidth="1"/>
    <col min="16" max="16" width="10.453125" style="110" bestFit="1" customWidth="1"/>
    <col min="17" max="17" width="3.6328125" style="110" bestFit="1" customWidth="1"/>
    <col min="18" max="18" width="9.36328125" style="110" bestFit="1" customWidth="1"/>
    <col min="19" max="19" width="10.453125" style="110" bestFit="1" customWidth="1"/>
    <col min="20" max="16384" width="9.6328125" style="110"/>
  </cols>
  <sheetData>
    <row r="1" spans="1:19" ht="20" customHeight="1">
      <c r="B1" s="110" t="s">
        <v>68</v>
      </c>
    </row>
    <row r="2" spans="1:19" ht="20" customHeight="1">
      <c r="I2" s="120" t="s">
        <v>67</v>
      </c>
    </row>
    <row r="3" spans="1:19" s="120" customFormat="1" ht="20" customHeight="1">
      <c r="B3" s="132"/>
      <c r="C3" s="133" t="s">
        <v>50</v>
      </c>
      <c r="D3" s="131"/>
      <c r="E3" s="130" t="s">
        <v>49</v>
      </c>
      <c r="F3" s="130" t="s">
        <v>48</v>
      </c>
      <c r="G3" s="130" t="s">
        <v>66</v>
      </c>
      <c r="H3" s="143"/>
      <c r="I3" s="126"/>
      <c r="J3" s="126"/>
      <c r="K3" s="126" t="s">
        <v>65</v>
      </c>
      <c r="L3" s="126"/>
      <c r="M3" s="125"/>
      <c r="N3" s="143"/>
      <c r="O3" s="126"/>
      <c r="P3" s="126"/>
      <c r="Q3" s="126" t="s">
        <v>64</v>
      </c>
      <c r="R3" s="126"/>
      <c r="S3" s="125"/>
    </row>
    <row r="4" spans="1:19" s="120" customFormat="1" ht="20" customHeight="1">
      <c r="B4" s="129"/>
      <c r="D4" s="128"/>
      <c r="E4" s="127"/>
      <c r="F4" s="127"/>
      <c r="G4" s="127"/>
      <c r="H4" s="130" t="s">
        <v>62</v>
      </c>
      <c r="I4" s="143" t="s">
        <v>63</v>
      </c>
      <c r="J4" s="144" t="s">
        <v>61</v>
      </c>
      <c r="K4" s="126"/>
      <c r="L4" s="126" t="s">
        <v>60</v>
      </c>
      <c r="M4" s="125" t="s">
        <v>59</v>
      </c>
      <c r="N4" s="130" t="s">
        <v>62</v>
      </c>
      <c r="O4" s="143" t="s">
        <v>60</v>
      </c>
      <c r="P4" s="125" t="s">
        <v>61</v>
      </c>
      <c r="Q4" s="126"/>
      <c r="R4" s="126" t="s">
        <v>60</v>
      </c>
      <c r="S4" s="125" t="s">
        <v>59</v>
      </c>
    </row>
    <row r="5" spans="1:19" s="120" customFormat="1" ht="20" customHeight="1">
      <c r="B5" s="123"/>
      <c r="C5" s="124"/>
      <c r="D5" s="122"/>
      <c r="E5" s="121"/>
      <c r="F5" s="121"/>
      <c r="G5" s="121"/>
      <c r="H5" s="121" t="s">
        <v>58</v>
      </c>
      <c r="I5" s="142" t="s">
        <v>40</v>
      </c>
      <c r="J5" s="140" t="s">
        <v>39</v>
      </c>
      <c r="K5" s="141" t="s">
        <v>57</v>
      </c>
      <c r="L5" s="140" t="s">
        <v>40</v>
      </c>
      <c r="M5" s="139" t="s">
        <v>39</v>
      </c>
      <c r="N5" s="121" t="s">
        <v>58</v>
      </c>
      <c r="O5" s="142" t="s">
        <v>40</v>
      </c>
      <c r="P5" s="139" t="s">
        <v>39</v>
      </c>
      <c r="Q5" s="141" t="s">
        <v>57</v>
      </c>
      <c r="R5" s="140" t="s">
        <v>40</v>
      </c>
      <c r="S5" s="139" t="s">
        <v>39</v>
      </c>
    </row>
    <row r="6" spans="1:19" ht="20" customHeight="1">
      <c r="A6" s="110" t="s">
        <v>56</v>
      </c>
      <c r="B6" s="148"/>
      <c r="C6" s="149"/>
      <c r="D6" s="150"/>
      <c r="E6" s="151"/>
      <c r="F6" s="157"/>
      <c r="G6" s="157"/>
      <c r="H6" s="158"/>
      <c r="I6" s="137" t="str">
        <f>IF(B6="","",B6)</f>
        <v/>
      </c>
      <c r="J6" s="159"/>
      <c r="K6" s="147" t="s">
        <v>72</v>
      </c>
      <c r="L6" s="137" t="str">
        <f>I6</f>
        <v/>
      </c>
      <c r="M6" s="160"/>
      <c r="N6" s="158"/>
      <c r="O6" s="137" t="str">
        <f>IF(B6="","",B6)</f>
        <v/>
      </c>
      <c r="P6" s="159"/>
      <c r="Q6" s="147" t="str">
        <f t="shared" ref="Q6:Q18" si="0">IF(O6="","","～")</f>
        <v/>
      </c>
      <c r="R6" s="137" t="str">
        <f>O6</f>
        <v/>
      </c>
      <c r="S6" s="159"/>
    </row>
    <row r="7" spans="1:19" ht="20" customHeight="1">
      <c r="B7" s="148"/>
      <c r="C7" s="149"/>
      <c r="D7" s="150"/>
      <c r="E7" s="151"/>
      <c r="F7" s="157"/>
      <c r="G7" s="157"/>
      <c r="H7" s="158"/>
      <c r="I7" s="137" t="str">
        <f t="shared" ref="I7:I18" si="1">IF(B7="","",B7)</f>
        <v/>
      </c>
      <c r="J7" s="159"/>
      <c r="K7" s="147" t="s">
        <v>73</v>
      </c>
      <c r="L7" s="137" t="str">
        <f t="shared" ref="L7:L8" si="2">I7</f>
        <v/>
      </c>
      <c r="M7" s="160"/>
      <c r="N7" s="158"/>
      <c r="O7" s="137" t="str">
        <f t="shared" ref="O7:O18" si="3">IF(B7="","",B7)</f>
        <v/>
      </c>
      <c r="P7" s="159"/>
      <c r="Q7" s="147" t="str">
        <f t="shared" si="0"/>
        <v/>
      </c>
      <c r="R7" s="137" t="str">
        <f t="shared" ref="R7:R8" si="4">O7</f>
        <v/>
      </c>
      <c r="S7" s="159"/>
    </row>
    <row r="8" spans="1:19" ht="20" customHeight="1">
      <c r="B8" s="148"/>
      <c r="C8" s="149"/>
      <c r="D8" s="150"/>
      <c r="E8" s="151"/>
      <c r="F8" s="157"/>
      <c r="G8" s="157"/>
      <c r="H8" s="158"/>
      <c r="I8" s="137" t="str">
        <f t="shared" si="1"/>
        <v/>
      </c>
      <c r="J8" s="159"/>
      <c r="K8" s="147" t="s">
        <v>74</v>
      </c>
      <c r="L8" s="137" t="str">
        <f t="shared" si="2"/>
        <v/>
      </c>
      <c r="M8" s="160"/>
      <c r="N8" s="158"/>
      <c r="O8" s="137" t="str">
        <f t="shared" si="3"/>
        <v/>
      </c>
      <c r="P8" s="159"/>
      <c r="Q8" s="147" t="str">
        <f t="shared" si="0"/>
        <v/>
      </c>
      <c r="R8" s="137" t="str">
        <f t="shared" si="4"/>
        <v/>
      </c>
      <c r="S8" s="159"/>
    </row>
    <row r="9" spans="1:19" ht="20" customHeight="1">
      <c r="B9" s="119"/>
      <c r="C9" s="118" t="str">
        <f t="shared" ref="C9:C18" si="5">IF(B9="","","～")</f>
        <v/>
      </c>
      <c r="D9" s="112"/>
      <c r="E9" s="117"/>
      <c r="F9" s="157"/>
      <c r="G9" s="157"/>
      <c r="H9" s="158"/>
      <c r="I9" s="137" t="str">
        <f t="shared" si="1"/>
        <v/>
      </c>
      <c r="J9" s="159"/>
      <c r="K9" s="138" t="str">
        <f t="shared" ref="K9:K18" si="6">IF(I9="","","～")</f>
        <v/>
      </c>
      <c r="L9" s="137"/>
      <c r="M9" s="161"/>
      <c r="N9" s="158"/>
      <c r="O9" s="137" t="str">
        <f t="shared" si="3"/>
        <v/>
      </c>
      <c r="P9" s="159"/>
      <c r="Q9" s="138" t="str">
        <f t="shared" si="0"/>
        <v/>
      </c>
      <c r="R9" s="137"/>
      <c r="S9" s="161"/>
    </row>
    <row r="10" spans="1:19" ht="20" customHeight="1">
      <c r="B10" s="119"/>
      <c r="C10" s="118" t="str">
        <f t="shared" si="5"/>
        <v/>
      </c>
      <c r="D10" s="112"/>
      <c r="E10" s="117"/>
      <c r="F10" s="157"/>
      <c r="G10" s="157"/>
      <c r="H10" s="158"/>
      <c r="I10" s="137" t="str">
        <f t="shared" si="1"/>
        <v/>
      </c>
      <c r="J10" s="159"/>
      <c r="K10" s="138" t="str">
        <f t="shared" si="6"/>
        <v/>
      </c>
      <c r="L10" s="137"/>
      <c r="M10" s="161"/>
      <c r="N10" s="158"/>
      <c r="O10" s="137" t="str">
        <f t="shared" si="3"/>
        <v/>
      </c>
      <c r="P10" s="159"/>
      <c r="Q10" s="138" t="str">
        <f t="shared" si="0"/>
        <v/>
      </c>
      <c r="R10" s="137"/>
      <c r="S10" s="161"/>
    </row>
    <row r="11" spans="1:19" ht="20" customHeight="1">
      <c r="B11" s="119"/>
      <c r="C11" s="118" t="str">
        <f t="shared" si="5"/>
        <v/>
      </c>
      <c r="D11" s="112"/>
      <c r="E11" s="117"/>
      <c r="F11" s="157"/>
      <c r="G11" s="157"/>
      <c r="H11" s="158"/>
      <c r="I11" s="137" t="str">
        <f t="shared" si="1"/>
        <v/>
      </c>
      <c r="J11" s="159"/>
      <c r="K11" s="138" t="str">
        <f t="shared" si="6"/>
        <v/>
      </c>
      <c r="L11" s="137"/>
      <c r="M11" s="161"/>
      <c r="N11" s="158"/>
      <c r="O11" s="137" t="str">
        <f t="shared" si="3"/>
        <v/>
      </c>
      <c r="P11" s="159"/>
      <c r="Q11" s="138" t="str">
        <f t="shared" si="0"/>
        <v/>
      </c>
      <c r="R11" s="137"/>
      <c r="S11" s="161"/>
    </row>
    <row r="12" spans="1:19" ht="20" customHeight="1">
      <c r="B12" s="119"/>
      <c r="C12" s="118" t="str">
        <f t="shared" si="5"/>
        <v/>
      </c>
      <c r="D12" s="112"/>
      <c r="E12" s="117"/>
      <c r="F12" s="157"/>
      <c r="G12" s="157"/>
      <c r="H12" s="158"/>
      <c r="I12" s="137" t="str">
        <f t="shared" si="1"/>
        <v/>
      </c>
      <c r="J12" s="159"/>
      <c r="K12" s="138" t="str">
        <f t="shared" si="6"/>
        <v/>
      </c>
      <c r="L12" s="137"/>
      <c r="M12" s="161"/>
      <c r="N12" s="158"/>
      <c r="O12" s="137" t="str">
        <f t="shared" si="3"/>
        <v/>
      </c>
      <c r="P12" s="159"/>
      <c r="Q12" s="138" t="str">
        <f t="shared" si="0"/>
        <v/>
      </c>
      <c r="R12" s="137"/>
      <c r="S12" s="161"/>
    </row>
    <row r="13" spans="1:19" ht="20" customHeight="1">
      <c r="B13" s="119"/>
      <c r="C13" s="118" t="str">
        <f t="shared" si="5"/>
        <v/>
      </c>
      <c r="D13" s="112"/>
      <c r="E13" s="117"/>
      <c r="F13" s="157"/>
      <c r="G13" s="157"/>
      <c r="H13" s="158"/>
      <c r="I13" s="137" t="str">
        <f t="shared" si="1"/>
        <v/>
      </c>
      <c r="J13" s="159"/>
      <c r="K13" s="138" t="str">
        <f t="shared" si="6"/>
        <v/>
      </c>
      <c r="L13" s="137"/>
      <c r="M13" s="161"/>
      <c r="N13" s="158"/>
      <c r="O13" s="137" t="str">
        <f t="shared" si="3"/>
        <v/>
      </c>
      <c r="P13" s="159"/>
      <c r="Q13" s="138" t="str">
        <f t="shared" si="0"/>
        <v/>
      </c>
      <c r="R13" s="137"/>
      <c r="S13" s="161"/>
    </row>
    <row r="14" spans="1:19" ht="20" customHeight="1">
      <c r="B14" s="119"/>
      <c r="C14" s="118" t="str">
        <f t="shared" si="5"/>
        <v/>
      </c>
      <c r="D14" s="112"/>
      <c r="E14" s="117"/>
      <c r="F14" s="157"/>
      <c r="G14" s="157"/>
      <c r="H14" s="158"/>
      <c r="I14" s="137" t="str">
        <f t="shared" si="1"/>
        <v/>
      </c>
      <c r="J14" s="159"/>
      <c r="K14" s="138" t="str">
        <f t="shared" si="6"/>
        <v/>
      </c>
      <c r="L14" s="137"/>
      <c r="M14" s="161"/>
      <c r="N14" s="158"/>
      <c r="O14" s="137" t="str">
        <f t="shared" si="3"/>
        <v/>
      </c>
      <c r="P14" s="159"/>
      <c r="Q14" s="138" t="str">
        <f t="shared" si="0"/>
        <v/>
      </c>
      <c r="R14" s="137"/>
      <c r="S14" s="161"/>
    </row>
    <row r="15" spans="1:19" ht="20" customHeight="1">
      <c r="B15" s="119"/>
      <c r="C15" s="118" t="str">
        <f t="shared" si="5"/>
        <v/>
      </c>
      <c r="D15" s="112"/>
      <c r="E15" s="117"/>
      <c r="F15" s="157"/>
      <c r="G15" s="157"/>
      <c r="H15" s="158"/>
      <c r="I15" s="137" t="str">
        <f t="shared" si="1"/>
        <v/>
      </c>
      <c r="J15" s="159"/>
      <c r="K15" s="138" t="str">
        <f t="shared" si="6"/>
        <v/>
      </c>
      <c r="L15" s="137"/>
      <c r="M15" s="161"/>
      <c r="N15" s="158"/>
      <c r="O15" s="137" t="str">
        <f t="shared" si="3"/>
        <v/>
      </c>
      <c r="P15" s="159"/>
      <c r="Q15" s="138" t="str">
        <f t="shared" si="0"/>
        <v/>
      </c>
      <c r="R15" s="137"/>
      <c r="S15" s="161"/>
    </row>
    <row r="16" spans="1:19" ht="20" customHeight="1">
      <c r="B16" s="119"/>
      <c r="C16" s="118" t="str">
        <f t="shared" si="5"/>
        <v/>
      </c>
      <c r="D16" s="112"/>
      <c r="E16" s="117"/>
      <c r="F16" s="157"/>
      <c r="G16" s="157"/>
      <c r="H16" s="158"/>
      <c r="I16" s="137" t="str">
        <f t="shared" si="1"/>
        <v/>
      </c>
      <c r="J16" s="159"/>
      <c r="K16" s="138" t="str">
        <f t="shared" si="6"/>
        <v/>
      </c>
      <c r="L16" s="137"/>
      <c r="M16" s="161"/>
      <c r="N16" s="158"/>
      <c r="O16" s="137" t="str">
        <f t="shared" si="3"/>
        <v/>
      </c>
      <c r="P16" s="159"/>
      <c r="Q16" s="138" t="str">
        <f t="shared" si="0"/>
        <v/>
      </c>
      <c r="R16" s="137"/>
      <c r="S16" s="161"/>
    </row>
    <row r="17" spans="2:19" ht="20" customHeight="1">
      <c r="B17" s="119"/>
      <c r="C17" s="118" t="str">
        <f t="shared" si="5"/>
        <v/>
      </c>
      <c r="D17" s="112"/>
      <c r="E17" s="117"/>
      <c r="F17" s="157"/>
      <c r="G17" s="157"/>
      <c r="H17" s="158"/>
      <c r="I17" s="137" t="str">
        <f t="shared" si="1"/>
        <v/>
      </c>
      <c r="J17" s="159"/>
      <c r="K17" s="138" t="str">
        <f t="shared" si="6"/>
        <v/>
      </c>
      <c r="L17" s="137"/>
      <c r="M17" s="161"/>
      <c r="N17" s="158"/>
      <c r="O17" s="137" t="str">
        <f t="shared" si="3"/>
        <v/>
      </c>
      <c r="P17" s="159"/>
      <c r="Q17" s="138" t="str">
        <f t="shared" si="0"/>
        <v/>
      </c>
      <c r="R17" s="137"/>
      <c r="S17" s="161"/>
    </row>
    <row r="18" spans="2:19" ht="20" customHeight="1">
      <c r="B18" s="119"/>
      <c r="C18" s="118" t="str">
        <f t="shared" si="5"/>
        <v/>
      </c>
      <c r="D18" s="112"/>
      <c r="E18" s="117"/>
      <c r="F18" s="157"/>
      <c r="G18" s="157"/>
      <c r="H18" s="158"/>
      <c r="I18" s="137" t="str">
        <f t="shared" si="1"/>
        <v/>
      </c>
      <c r="J18" s="159"/>
      <c r="K18" s="138" t="str">
        <f t="shared" si="6"/>
        <v/>
      </c>
      <c r="L18" s="137"/>
      <c r="M18" s="161"/>
      <c r="N18" s="158"/>
      <c r="O18" s="137" t="str">
        <f t="shared" si="3"/>
        <v/>
      </c>
      <c r="P18" s="159"/>
      <c r="Q18" s="138" t="str">
        <f t="shared" si="0"/>
        <v/>
      </c>
      <c r="R18" s="137"/>
      <c r="S18" s="161"/>
    </row>
    <row r="19" spans="2:19" ht="20" customHeight="1">
      <c r="D19" s="135"/>
      <c r="E19" s="135" t="s">
        <v>55</v>
      </c>
      <c r="H19" s="135" t="s">
        <v>54</v>
      </c>
      <c r="J19" s="134"/>
      <c r="L19" s="135"/>
      <c r="M19" s="134"/>
      <c r="N19" s="136" t="s">
        <v>53</v>
      </c>
      <c r="O19" s="135"/>
      <c r="P19" s="134"/>
      <c r="R19" s="135"/>
      <c r="S19" s="134"/>
    </row>
    <row r="20" spans="2:19" ht="20" customHeight="1">
      <c r="E20" s="110" t="s">
        <v>52</v>
      </c>
      <c r="H20" s="110" t="s">
        <v>51</v>
      </c>
      <c r="N20" s="156" t="s">
        <v>77</v>
      </c>
    </row>
    <row r="21" spans="2:19" ht="20" customHeight="1">
      <c r="N21" s="156" t="s">
        <v>78</v>
      </c>
    </row>
    <row r="22" spans="2:19" s="120" customFormat="1" ht="20" customHeight="1">
      <c r="B22" s="132"/>
      <c r="C22" s="133" t="s">
        <v>50</v>
      </c>
      <c r="D22" s="131"/>
      <c r="E22" s="130" t="s">
        <v>49</v>
      </c>
      <c r="F22" s="130" t="s">
        <v>48</v>
      </c>
      <c r="G22" s="132" t="s">
        <v>47</v>
      </c>
      <c r="H22" s="131"/>
      <c r="I22" s="130" t="s">
        <v>46</v>
      </c>
      <c r="J22" s="130" t="s">
        <v>45</v>
      </c>
      <c r="K22" s="113"/>
      <c r="L22" s="126" t="s">
        <v>44</v>
      </c>
      <c r="M22" s="125" t="s">
        <v>43</v>
      </c>
    </row>
    <row r="23" spans="2:19" s="120" customFormat="1" ht="20" customHeight="1">
      <c r="B23" s="129"/>
      <c r="D23" s="128"/>
      <c r="E23" s="127"/>
      <c r="F23" s="127"/>
      <c r="G23" s="129"/>
      <c r="H23" s="128"/>
      <c r="I23" s="127"/>
      <c r="J23" s="127" t="s">
        <v>42</v>
      </c>
      <c r="K23" s="113"/>
      <c r="L23" s="126"/>
      <c r="M23" s="125"/>
    </row>
    <row r="24" spans="2:19" s="120" customFormat="1" ht="20" customHeight="1">
      <c r="B24" s="123"/>
      <c r="C24" s="124"/>
      <c r="D24" s="122"/>
      <c r="E24" s="121"/>
      <c r="F24" s="121"/>
      <c r="G24" s="123"/>
      <c r="H24" s="122"/>
      <c r="I24" s="121" t="s">
        <v>41</v>
      </c>
      <c r="J24" s="121" t="s">
        <v>41</v>
      </c>
      <c r="K24" s="113"/>
      <c r="L24" s="122" t="s">
        <v>40</v>
      </c>
      <c r="M24" s="121" t="s">
        <v>39</v>
      </c>
    </row>
    <row r="25" spans="2:19" ht="20" customHeight="1">
      <c r="B25" s="119"/>
      <c r="C25" s="118" t="str">
        <f>IF(B25="","","～")</f>
        <v/>
      </c>
      <c r="D25" s="112"/>
      <c r="E25" s="117"/>
      <c r="F25" s="117"/>
      <c r="G25" s="113"/>
      <c r="H25" s="116"/>
      <c r="I25" s="115"/>
      <c r="J25" s="114"/>
      <c r="K25" s="113"/>
      <c r="L25" s="112"/>
      <c r="M25" s="111"/>
    </row>
    <row r="26" spans="2:19" ht="20" customHeight="1">
      <c r="B26" s="119"/>
      <c r="C26" s="118" t="str">
        <f>IF(B26="","","～")</f>
        <v/>
      </c>
      <c r="D26" s="112"/>
      <c r="E26" s="117"/>
      <c r="F26" s="117"/>
      <c r="G26" s="113"/>
      <c r="H26" s="116"/>
      <c r="I26" s="115"/>
      <c r="J26" s="114"/>
      <c r="K26" s="113"/>
      <c r="L26" s="112"/>
      <c r="M26" s="111"/>
    </row>
    <row r="28" spans="2:19" ht="20" customHeight="1">
      <c r="D28" s="110" t="s">
        <v>69</v>
      </c>
    </row>
  </sheetData>
  <phoneticPr fontId="4"/>
  <pageMargins left="0.39370078740157483" right="0.39370078740157483" top="1.1811023622047245" bottom="0.74803149606299213" header="0.31496062992125984" footer="0.31496062992125984"/>
  <pageSetup paperSize="9" scale="8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被害速報は2を☑し1を外す、報告書は1を☑し2を外す</vt:lpstr>
      <vt:lpstr>災害原因調書(被害報告に添付)</vt:lpstr>
      <vt:lpstr>'災害原因調書(被害報告に添付)'!Print_Area</vt:lpstr>
      <vt:lpstr>'被害速報は2を☑し1を外す、報告書は1を☑し2を外す'!Print_Area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真一</dc:creator>
  <cp:lastModifiedBy>梶下 理奈</cp:lastModifiedBy>
  <cp:lastPrinted>2025-06-27T07:55:19Z</cp:lastPrinted>
  <dcterms:created xsi:type="dcterms:W3CDTF">1997-01-08T22:48:59Z</dcterms:created>
  <dcterms:modified xsi:type="dcterms:W3CDTF">2025-06-27T07:55:29Z</dcterms:modified>
</cp:coreProperties>
</file>