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tabRatio="846" activeTab="0"/>
  </bookViews>
  <sheets>
    <sheet name="15" sheetId="1" r:id="rId1"/>
  </sheets>
  <definedNames>
    <definedName name="_xlnm.Print_Area" localSheetId="0">'15'!$A$1:$F$48</definedName>
  </definedNames>
  <calcPr fullCalcOnLoad="1" refMode="R1C1"/>
</workbook>
</file>

<file path=xl/sharedStrings.xml><?xml version="1.0" encoding="utf-8"?>
<sst xmlns="http://schemas.openxmlformats.org/spreadsheetml/2006/main" count="60" uniqueCount="49">
  <si>
    <t>千円</t>
  </si>
  <si>
    <t>％</t>
  </si>
  <si>
    <t>県税</t>
  </si>
  <si>
    <t>地方消費税清算金</t>
  </si>
  <si>
    <t>地方譲与税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</si>
  <si>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</si>
  <si>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</si>
  <si>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</si>
  <si>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</si>
  <si>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</si>
  <si>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</si>
  <si>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寄付金</t>
  </si>
  <si>
    <t>繰入金</t>
  </si>
  <si>
    <t>繰越金</t>
  </si>
  <si>
    <t>諸収入</t>
  </si>
  <si>
    <t>県債</t>
  </si>
  <si>
    <t>合計</t>
  </si>
  <si>
    <t>議会費</t>
  </si>
  <si>
    <t>総務費</t>
  </si>
  <si>
    <t>福祉費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</si>
  <si>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</si>
  <si>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</si>
  <si>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</si>
  <si>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</si>
  <si>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</si>
  <si>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</si>
  <si>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</si>
  <si>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</si>
  <si>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</si>
  <si>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</si>
  <si>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地方特例交付金</t>
  </si>
  <si>
    <t>健康安全費</t>
  </si>
  <si>
    <r>
      <t xml:space="preserve">不　　用　　額
</t>
    </r>
    <r>
      <rPr>
        <sz val="9"/>
        <rFont val="ＭＳ 明朝"/>
        <family val="1"/>
      </rPr>
      <t>(翌年度繰越額を除く）</t>
    </r>
  </si>
  <si>
    <t>科       目</t>
  </si>
  <si>
    <t>科      目</t>
  </si>
  <si>
    <t>予 算 現 額</t>
  </si>
  <si>
    <t>収 入 済 額</t>
  </si>
  <si>
    <r>
      <t>予算額に対
す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る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割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合</t>
    </r>
  </si>
  <si>
    <t>構 成 割 合</t>
  </si>
  <si>
    <t>支 出 済 額</t>
  </si>
  <si>
    <t>構 成 割 合</t>
  </si>
  <si>
    <t>決　　　　算　　　　額</t>
  </si>
  <si>
    <t>決　　　　算　　　　額</t>
  </si>
  <si>
    <t>（１）歳入</t>
  </si>
  <si>
    <t>（２）歳出</t>
  </si>
  <si>
    <t>１．平成２０年度一般会計予算額及び決算額</t>
  </si>
  <si>
    <t>くらし創造費</t>
  </si>
  <si>
    <t>地域振興費</t>
  </si>
  <si>
    <t>予算額に対する
増　　減　　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</si>
</sst>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0.0%"/>
    <numFmt numFmtId="180" formatCode="0.00_);[Red]\(0.00\)"/>
    <numFmt numFmtId="181" formatCode="0.000%"/>
    <numFmt numFmtId="182" formatCode="0.000_ "/>
    <numFmt numFmtId="183" formatCode="#,##0.00_ "/>
    <numFmt numFmtId="184" formatCode="0.0_ "/>
    <numFmt numFmtId="185" formatCode="[&lt;=999]000;[&lt;=9999]000\-00;000\-0000"/>
    <numFmt numFmtId="186" formatCode="0.00_ "/>
    <numFmt numFmtId="187" formatCode="0.0_);[Red]\(0.0\)"/>
    <numFmt numFmtId="188" formatCode="#,##0.000_);[Red]\(#,##0.000\)"/>
    <numFmt numFmtId="189" formatCode="#,##0.0_);[Red]\(#,##0.0\)"/>
    <numFmt numFmtId="190" formatCode="0.000_);[Red]\(0.000\)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0" fontId="6" fillId="0" borderId="0" xfId="0" applyFont="1" applyAlignment="1">
      <alignment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Fill="1" applyBorder="1" applyAlignment="1">
      <alignment/>
    </xf>
    <xf numFmtId="0" fontId="6" fillId="0" borderId="2" xfId="0" applyFont="1" applyBorder="1" applyAlignment="1">
      <alignment horizontal="right"/>
    </xf>
    <xf numFmtId="184" fontId="6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183" fontId="7" fillId="0" borderId="0" xfId="0" applyNumberFormat="1" applyFont="1" applyBorder="1" applyAlignment="1">
      <alignment/>
    </xf>
    <xf numFmtId="184" fontId="10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176" fontId="6" fillId="0" borderId="1" xfId="0" applyNumberFormat="1" applyFont="1" applyFill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6" fillId="0" borderId="1" xfId="0" applyNumberFormat="1" applyFont="1" applyFill="1" applyBorder="1" applyAlignment="1">
      <alignment horizontal="right"/>
    </xf>
    <xf numFmtId="178" fontId="6" fillId="0" borderId="5" xfId="0" applyNumberFormat="1" applyFont="1" applyBorder="1" applyAlignment="1">
      <alignment/>
    </xf>
    <xf numFmtId="0" fontId="8" fillId="0" borderId="4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6" fontId="7" fillId="0" borderId="7" xfId="0" applyNumberFormat="1" applyFont="1" applyFill="1" applyBorder="1" applyAlignment="1">
      <alignment horizontal="right"/>
    </xf>
    <xf numFmtId="177" fontId="7" fillId="0" borderId="7" xfId="0" applyNumberFormat="1" applyFont="1" applyBorder="1" applyAlignment="1">
      <alignment/>
    </xf>
    <xf numFmtId="184" fontId="10" fillId="0" borderId="7" xfId="0" applyNumberFormat="1" applyFont="1" applyBorder="1" applyAlignment="1">
      <alignment/>
    </xf>
    <xf numFmtId="178" fontId="7" fillId="0" borderId="8" xfId="0" applyNumberFormat="1" applyFont="1" applyBorder="1" applyAlignment="1">
      <alignment/>
    </xf>
    <xf numFmtId="178" fontId="6" fillId="0" borderId="5" xfId="0" applyNumberFormat="1" applyFont="1" applyFill="1" applyBorder="1" applyAlignment="1">
      <alignment/>
    </xf>
    <xf numFmtId="176" fontId="7" fillId="0" borderId="7" xfId="0" applyNumberFormat="1" applyFont="1" applyFill="1" applyBorder="1" applyAlignment="1">
      <alignment/>
    </xf>
    <xf numFmtId="0" fontId="11" fillId="0" borderId="0" xfId="0" applyFont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F7" sqref="F7"/>
    </sheetView>
  </sheetViews>
  <sheetFormatPr defaultColWidth="9.00390625" defaultRowHeight="13.5"/>
  <cols>
    <col min="1" max="1" width="21.50390625" style="0" customWidth="1"/>
    <col min="2" max="2" width="16.625" style="5" customWidth="1"/>
    <col min="3" max="3" width="17.375" style="5" bestFit="1" customWidth="1"/>
    <col min="4" max="5" width="14.25390625" style="0" customWidth="1"/>
    <col min="6" max="6" width="18.625" style="0" bestFit="1" customWidth="1"/>
    <col min="7" max="7" width="14.75390625" style="0" customWidth="1"/>
    <col min="8" max="8" width="19.375" style="0" bestFit="1" customWidth="1"/>
    <col min="9" max="9" width="11.375" style="0" bestFit="1" customWidth="1"/>
  </cols>
  <sheetData>
    <row r="1" spans="1:6" ht="48" customHeight="1">
      <c r="A1" s="33" t="s">
        <v>45</v>
      </c>
      <c r="B1" s="33"/>
      <c r="C1" s="33"/>
      <c r="D1" s="33"/>
      <c r="E1" s="33"/>
      <c r="F1" s="33"/>
    </row>
    <row r="2" spans="1:6" ht="13.5">
      <c r="A2" s="47" t="s">
        <v>43</v>
      </c>
      <c r="B2" s="17"/>
      <c r="C2" s="17"/>
      <c r="D2" s="8"/>
      <c r="E2" s="8"/>
      <c r="F2" s="8"/>
    </row>
    <row r="3" spans="1:6" ht="14.25" thickBot="1">
      <c r="A3" s="48"/>
      <c r="B3" s="17"/>
      <c r="C3" s="17"/>
      <c r="D3" s="8"/>
      <c r="E3" s="8"/>
      <c r="F3" s="8"/>
    </row>
    <row r="4" spans="1:8" ht="19.5" customHeight="1">
      <c r="A4" s="37" t="s">
        <v>33</v>
      </c>
      <c r="B4" s="42" t="s">
        <v>35</v>
      </c>
      <c r="C4" s="34" t="s">
        <v>41</v>
      </c>
      <c r="D4" s="35"/>
      <c r="E4" s="36"/>
      <c r="F4" s="40" t="s">
        <v>48</v>
      </c>
      <c r="G4" s="1"/>
      <c r="H4" s="1"/>
    </row>
    <row r="5" spans="1:8" ht="13.5">
      <c r="A5" s="38"/>
      <c r="B5" s="43"/>
      <c r="C5" s="44" t="s">
        <v>36</v>
      </c>
      <c r="D5" s="45" t="s">
        <v>37</v>
      </c>
      <c r="E5" s="49" t="s">
        <v>38</v>
      </c>
      <c r="F5" s="41"/>
      <c r="G5" s="1"/>
      <c r="H5" s="1"/>
    </row>
    <row r="6" spans="1:8" ht="13.5">
      <c r="A6" s="38"/>
      <c r="B6" s="43"/>
      <c r="C6" s="43"/>
      <c r="D6" s="46"/>
      <c r="E6" s="50"/>
      <c r="F6" s="41"/>
      <c r="G6" s="1"/>
      <c r="H6" s="1"/>
    </row>
    <row r="7" spans="1:8" ht="13.5">
      <c r="A7" s="39"/>
      <c r="B7" s="21" t="s">
        <v>0</v>
      </c>
      <c r="C7" s="21" t="s">
        <v>0</v>
      </c>
      <c r="D7" s="11" t="s">
        <v>1</v>
      </c>
      <c r="E7" s="11" t="s">
        <v>1</v>
      </c>
      <c r="F7" s="19" t="s">
        <v>0</v>
      </c>
      <c r="G7" s="1"/>
      <c r="H7" s="1"/>
    </row>
    <row r="8" spans="1:8" ht="21" customHeight="1">
      <c r="A8" s="20" t="s">
        <v>2</v>
      </c>
      <c r="B8" s="18">
        <v>125469000</v>
      </c>
      <c r="C8" s="18">
        <v>125852778</v>
      </c>
      <c r="D8" s="9">
        <f>C8/B8*100</f>
        <v>100.30587475790833</v>
      </c>
      <c r="E8" s="12">
        <f>C8/C23*100</f>
        <v>27.589915572447037</v>
      </c>
      <c r="F8" s="24">
        <f>C8-B8</f>
        <v>383778</v>
      </c>
      <c r="G8" s="2"/>
      <c r="H8" s="2"/>
    </row>
    <row r="9" spans="1:8" ht="21" customHeight="1">
      <c r="A9" s="20" t="s">
        <v>3</v>
      </c>
      <c r="B9" s="18">
        <v>20459000</v>
      </c>
      <c r="C9" s="18">
        <v>20459514</v>
      </c>
      <c r="D9" s="9">
        <f aca="true" t="shared" si="0" ref="D9:D23">C9/B9*100</f>
        <v>100.00251234175667</v>
      </c>
      <c r="E9" s="12">
        <f>C9/C23*100</f>
        <v>4.4852109971962495</v>
      </c>
      <c r="F9" s="24">
        <f>C9-B9</f>
        <v>514</v>
      </c>
      <c r="G9" s="2"/>
      <c r="H9" s="2"/>
    </row>
    <row r="10" spans="1:8" ht="21" customHeight="1">
      <c r="A10" s="20" t="s">
        <v>4</v>
      </c>
      <c r="B10" s="18">
        <v>1957000</v>
      </c>
      <c r="C10" s="18">
        <v>1940095</v>
      </c>
      <c r="D10" s="9">
        <f t="shared" si="0"/>
        <v>99.13617782319878</v>
      </c>
      <c r="E10" s="12">
        <f>C10/C23*100</f>
        <v>0.42531486474241065</v>
      </c>
      <c r="F10" s="24">
        <f aca="true" t="shared" si="1" ref="F10:F22">C10-B10</f>
        <v>-16905</v>
      </c>
      <c r="G10" s="2"/>
      <c r="H10" s="2"/>
    </row>
    <row r="11" spans="1:8" ht="21" customHeight="1">
      <c r="A11" s="20" t="s">
        <v>30</v>
      </c>
      <c r="B11" s="18">
        <v>1892000</v>
      </c>
      <c r="C11" s="18">
        <v>2084458</v>
      </c>
      <c r="D11" s="9">
        <f t="shared" si="0"/>
        <v>110.17219873150106</v>
      </c>
      <c r="E11" s="12">
        <f>C11/C23*100</f>
        <v>0.4569626602466559</v>
      </c>
      <c r="F11" s="24">
        <f t="shared" si="1"/>
        <v>192458</v>
      </c>
      <c r="G11" s="2"/>
      <c r="H11" s="2"/>
    </row>
    <row r="12" spans="1:8" ht="21" customHeight="1">
      <c r="A12" s="20" t="s">
        <v>5</v>
      </c>
      <c r="B12" s="18">
        <v>140426960</v>
      </c>
      <c r="C12" s="18">
        <v>141067674</v>
      </c>
      <c r="D12" s="9">
        <f t="shared" si="0"/>
        <v>100.45626139026295</v>
      </c>
      <c r="E12" s="12">
        <f>C12/C23*100</f>
        <v>30.92538184307288</v>
      </c>
      <c r="F12" s="24">
        <f t="shared" si="1"/>
        <v>640714</v>
      </c>
      <c r="G12" s="2"/>
      <c r="H12" s="2"/>
    </row>
    <row r="13" spans="1:8" ht="21" customHeight="1">
      <c r="A13" s="25" t="s">
        <v>6</v>
      </c>
      <c r="B13" s="18">
        <v>420000</v>
      </c>
      <c r="C13" s="18">
        <v>457570</v>
      </c>
      <c r="D13" s="9">
        <f t="shared" si="0"/>
        <v>108.94523809523811</v>
      </c>
      <c r="E13" s="12">
        <f>C13/C23*100</f>
        <v>0.10031020267573744</v>
      </c>
      <c r="F13" s="24">
        <f t="shared" si="1"/>
        <v>37570</v>
      </c>
      <c r="G13" s="2"/>
      <c r="H13" s="2"/>
    </row>
    <row r="14" spans="1:8" ht="21" customHeight="1">
      <c r="A14" s="20" t="s">
        <v>7</v>
      </c>
      <c r="B14" s="18">
        <v>2008462</v>
      </c>
      <c r="C14" s="18">
        <v>1957672</v>
      </c>
      <c r="D14" s="9">
        <f t="shared" si="0"/>
        <v>97.47119935552676</v>
      </c>
      <c r="E14" s="12">
        <f>C14/C23*100</f>
        <v>0.4291681602653501</v>
      </c>
      <c r="F14" s="24">
        <v>-50789</v>
      </c>
      <c r="G14" s="2"/>
      <c r="H14" s="2"/>
    </row>
    <row r="15" spans="1:8" ht="21" customHeight="1">
      <c r="A15" s="20" t="s">
        <v>8</v>
      </c>
      <c r="B15" s="18">
        <v>8421310</v>
      </c>
      <c r="C15" s="18">
        <v>8011454</v>
      </c>
      <c r="D15" s="9">
        <f t="shared" si="0"/>
        <v>95.13310874436401</v>
      </c>
      <c r="E15" s="12">
        <f>C15/C23*100</f>
        <v>1.7563008380517677</v>
      </c>
      <c r="F15" s="24">
        <v>-409855</v>
      </c>
      <c r="G15" s="2"/>
      <c r="H15" s="2"/>
    </row>
    <row r="16" spans="1:8" ht="21" customHeight="1">
      <c r="A16" s="20" t="s">
        <v>9</v>
      </c>
      <c r="B16" s="18">
        <v>81948813</v>
      </c>
      <c r="C16" s="18">
        <v>69402638</v>
      </c>
      <c r="D16" s="9">
        <f t="shared" si="0"/>
        <v>84.69022974133867</v>
      </c>
      <c r="E16" s="12">
        <f>C16/C23*100</f>
        <v>15.214705256050085</v>
      </c>
      <c r="F16" s="24">
        <v>-12546174</v>
      </c>
      <c r="G16" s="2"/>
      <c r="H16" s="2"/>
    </row>
    <row r="17" spans="1:8" ht="21" customHeight="1">
      <c r="A17" s="20" t="s">
        <v>10</v>
      </c>
      <c r="B17" s="18">
        <v>1573917</v>
      </c>
      <c r="C17" s="18">
        <v>754631</v>
      </c>
      <c r="D17" s="9">
        <f t="shared" si="0"/>
        <v>47.94604798092911</v>
      </c>
      <c r="E17" s="12">
        <f>C17/C23*100</f>
        <v>0.1654330234836078</v>
      </c>
      <c r="F17" s="24">
        <v>-819285</v>
      </c>
      <c r="G17" s="2"/>
      <c r="H17" s="2"/>
    </row>
    <row r="18" spans="1:8" ht="21" customHeight="1">
      <c r="A18" s="20" t="s">
        <v>11</v>
      </c>
      <c r="B18" s="18">
        <v>10100</v>
      </c>
      <c r="C18" s="18">
        <v>22044</v>
      </c>
      <c r="D18" s="9">
        <f t="shared" si="0"/>
        <v>218.25742574257427</v>
      </c>
      <c r="E18" s="12">
        <f>C18/C23*100</f>
        <v>0.0048325679301177</v>
      </c>
      <c r="F18" s="24">
        <f t="shared" si="1"/>
        <v>11944</v>
      </c>
      <c r="G18" s="2"/>
      <c r="H18" s="2"/>
    </row>
    <row r="19" spans="1:8" ht="21" customHeight="1">
      <c r="A19" s="20" t="s">
        <v>12</v>
      </c>
      <c r="B19" s="18">
        <v>18244752</v>
      </c>
      <c r="C19" s="18">
        <v>9594572</v>
      </c>
      <c r="D19" s="9">
        <f t="shared" si="0"/>
        <v>52.58811958638846</v>
      </c>
      <c r="E19" s="12">
        <f>C19/C23*100</f>
        <v>2.103357872908966</v>
      </c>
      <c r="F19" s="24">
        <v>-8650179</v>
      </c>
      <c r="G19" s="2"/>
      <c r="H19" s="2"/>
    </row>
    <row r="20" spans="1:8" ht="21" customHeight="1">
      <c r="A20" s="20" t="s">
        <v>13</v>
      </c>
      <c r="B20" s="18">
        <v>3363551</v>
      </c>
      <c r="C20" s="18">
        <v>3363551</v>
      </c>
      <c r="D20" s="9">
        <f t="shared" si="0"/>
        <v>100</v>
      </c>
      <c r="E20" s="12">
        <f>C20/C23*100</f>
        <v>0.7373702002320505</v>
      </c>
      <c r="F20" s="24">
        <f t="shared" si="1"/>
        <v>0</v>
      </c>
      <c r="G20" s="2"/>
      <c r="H20" s="2"/>
    </row>
    <row r="21" spans="1:8" ht="21" customHeight="1">
      <c r="A21" s="20" t="s">
        <v>14</v>
      </c>
      <c r="B21" s="18">
        <v>13333451</v>
      </c>
      <c r="C21" s="18">
        <v>11919941</v>
      </c>
      <c r="D21" s="9">
        <f t="shared" si="0"/>
        <v>89.39876855586749</v>
      </c>
      <c r="E21" s="12">
        <f>C21/C23*100</f>
        <v>2.6131339414577712</v>
      </c>
      <c r="F21" s="24">
        <v>-1413509</v>
      </c>
      <c r="G21" s="2"/>
      <c r="H21" s="2"/>
    </row>
    <row r="22" spans="1:8" ht="21" customHeight="1">
      <c r="A22" s="20" t="s">
        <v>15</v>
      </c>
      <c r="B22" s="18">
        <v>69166400</v>
      </c>
      <c r="C22" s="18">
        <v>59266400</v>
      </c>
      <c r="D22" s="9">
        <f t="shared" si="0"/>
        <v>85.68669180411298</v>
      </c>
      <c r="E22" s="12">
        <f>C22/C23*100</f>
        <v>12.992601341568122</v>
      </c>
      <c r="F22" s="24">
        <f t="shared" si="1"/>
        <v>-9900000</v>
      </c>
      <c r="G22" s="2"/>
      <c r="H22" s="2"/>
    </row>
    <row r="23" spans="1:8" ht="21" customHeight="1" thickBot="1">
      <c r="A23" s="26" t="s">
        <v>16</v>
      </c>
      <c r="B23" s="27">
        <f>SUM(B8:B22)</f>
        <v>488694716</v>
      </c>
      <c r="C23" s="27">
        <v>456154995</v>
      </c>
      <c r="D23" s="28">
        <f t="shared" si="0"/>
        <v>93.34150341007576</v>
      </c>
      <c r="E23" s="29">
        <f>C23/C23*100</f>
        <v>100</v>
      </c>
      <c r="F23" s="30">
        <v>-32539721</v>
      </c>
      <c r="G23" s="3"/>
      <c r="H23" s="3"/>
    </row>
    <row r="24" spans="1:8" ht="18.75" customHeight="1">
      <c r="A24" s="13"/>
      <c r="B24" s="22"/>
      <c r="C24" s="22"/>
      <c r="D24" s="14"/>
      <c r="E24" s="15"/>
      <c r="F24" s="16"/>
      <c r="G24" s="3"/>
      <c r="H24" s="3"/>
    </row>
    <row r="25" spans="1:6" ht="13.5">
      <c r="A25" s="8"/>
      <c r="B25" s="17"/>
      <c r="C25" s="17"/>
      <c r="D25" s="8"/>
      <c r="E25" s="8"/>
      <c r="F25" s="8"/>
    </row>
    <row r="26" spans="1:6" ht="13.5">
      <c r="A26" s="47" t="s">
        <v>44</v>
      </c>
      <c r="B26" s="17"/>
      <c r="C26" s="17"/>
      <c r="D26" s="8"/>
      <c r="E26" s="8"/>
      <c r="F26" s="8"/>
    </row>
    <row r="27" spans="1:6" ht="14.25" thickBot="1">
      <c r="A27" s="48"/>
      <c r="B27" s="17"/>
      <c r="C27" s="17"/>
      <c r="D27" s="8"/>
      <c r="E27" s="8"/>
      <c r="F27" s="8"/>
    </row>
    <row r="28" spans="1:8" ht="19.5" customHeight="1">
      <c r="A28" s="37" t="s">
        <v>34</v>
      </c>
      <c r="B28" s="42" t="s">
        <v>35</v>
      </c>
      <c r="C28" s="34" t="s">
        <v>42</v>
      </c>
      <c r="D28" s="35"/>
      <c r="E28" s="36"/>
      <c r="F28" s="40" t="s">
        <v>32</v>
      </c>
      <c r="G28" s="1"/>
      <c r="H28" s="1"/>
    </row>
    <row r="29" spans="1:8" ht="13.5">
      <c r="A29" s="38"/>
      <c r="B29" s="43"/>
      <c r="C29" s="44" t="s">
        <v>39</v>
      </c>
      <c r="D29" s="45" t="s">
        <v>37</v>
      </c>
      <c r="E29" s="49" t="s">
        <v>40</v>
      </c>
      <c r="F29" s="41"/>
      <c r="G29" s="4"/>
      <c r="H29" s="4"/>
    </row>
    <row r="30" spans="1:8" ht="13.5">
      <c r="A30" s="38"/>
      <c r="B30" s="43"/>
      <c r="C30" s="43"/>
      <c r="D30" s="46"/>
      <c r="E30" s="50"/>
      <c r="F30" s="41"/>
      <c r="G30" s="1"/>
      <c r="H30" s="1"/>
    </row>
    <row r="31" spans="1:8" ht="13.5">
      <c r="A31" s="39"/>
      <c r="B31" s="21" t="s">
        <v>0</v>
      </c>
      <c r="C31" s="21" t="s">
        <v>0</v>
      </c>
      <c r="D31" s="11" t="s">
        <v>1</v>
      </c>
      <c r="E31" s="11" t="s">
        <v>1</v>
      </c>
      <c r="F31" s="19" t="s">
        <v>0</v>
      </c>
      <c r="G31" s="1"/>
      <c r="H31" s="6"/>
    </row>
    <row r="32" spans="1:9" ht="21" customHeight="1">
      <c r="A32" s="20" t="s">
        <v>17</v>
      </c>
      <c r="B32" s="18">
        <v>1200807</v>
      </c>
      <c r="C32" s="18">
        <v>1166217</v>
      </c>
      <c r="D32" s="9">
        <f>C32/B32*100</f>
        <v>97.11943717849746</v>
      </c>
      <c r="E32" s="10">
        <f>C32/C48*100</f>
        <v>0.25737751395179537</v>
      </c>
      <c r="F32" s="31">
        <v>34589</v>
      </c>
      <c r="G32" s="2"/>
      <c r="H32" s="2"/>
      <c r="I32" s="7"/>
    </row>
    <row r="33" spans="1:8" ht="21" customHeight="1">
      <c r="A33" s="20" t="s">
        <v>18</v>
      </c>
      <c r="B33" s="18">
        <v>26917397</v>
      </c>
      <c r="C33" s="18">
        <v>25511038</v>
      </c>
      <c r="D33" s="9">
        <f aca="true" t="shared" si="2" ref="D33:D48">C33/B33*100</f>
        <v>94.77527860513408</v>
      </c>
      <c r="E33" s="10">
        <f>C33/C48*100</f>
        <v>5.630142193751061</v>
      </c>
      <c r="F33" s="31">
        <v>1322991</v>
      </c>
      <c r="G33" s="2"/>
      <c r="H33" s="2"/>
    </row>
    <row r="34" spans="1:8" ht="21" customHeight="1">
      <c r="A34" s="20" t="s">
        <v>47</v>
      </c>
      <c r="B34" s="18">
        <v>10094152</v>
      </c>
      <c r="C34" s="18">
        <v>8330113</v>
      </c>
      <c r="D34" s="9">
        <f t="shared" si="2"/>
        <v>82.52414863576455</v>
      </c>
      <c r="E34" s="10">
        <f>C34/C48*100</f>
        <v>1.8384089538032216</v>
      </c>
      <c r="F34" s="31">
        <v>1167338</v>
      </c>
      <c r="G34" s="2"/>
      <c r="H34" s="2"/>
    </row>
    <row r="35" spans="1:8" ht="21" customHeight="1">
      <c r="A35" s="20" t="s">
        <v>19</v>
      </c>
      <c r="B35" s="18">
        <v>59733563</v>
      </c>
      <c r="C35" s="18">
        <v>57286630</v>
      </c>
      <c r="D35" s="9">
        <f t="shared" si="2"/>
        <v>95.90358773676367</v>
      </c>
      <c r="E35" s="10">
        <f>C35/C48*100</f>
        <v>12.642836120615922</v>
      </c>
      <c r="F35" s="31">
        <v>1720293</v>
      </c>
      <c r="G35" s="2"/>
      <c r="H35" s="2"/>
    </row>
    <row r="36" spans="1:8" ht="21" customHeight="1">
      <c r="A36" s="20" t="s">
        <v>31</v>
      </c>
      <c r="B36" s="18">
        <v>11949499</v>
      </c>
      <c r="C36" s="18">
        <v>11136223</v>
      </c>
      <c r="D36" s="9">
        <f t="shared" si="2"/>
        <v>93.19405775924162</v>
      </c>
      <c r="E36" s="10">
        <f>C36/C48*100</f>
        <v>2.457701603177457</v>
      </c>
      <c r="F36" s="31">
        <v>810390</v>
      </c>
      <c r="G36" s="2"/>
      <c r="H36" s="2"/>
    </row>
    <row r="37" spans="1:8" ht="21" customHeight="1">
      <c r="A37" s="20" t="s">
        <v>46</v>
      </c>
      <c r="B37" s="18">
        <v>5179201</v>
      </c>
      <c r="C37" s="18">
        <v>4387994</v>
      </c>
      <c r="D37" s="9">
        <f t="shared" si="2"/>
        <v>84.72337721590647</v>
      </c>
      <c r="E37" s="9">
        <f>C37/C48*100</f>
        <v>0.9684055256915258</v>
      </c>
      <c r="F37" s="31">
        <v>299270</v>
      </c>
      <c r="G37" s="2"/>
      <c r="H37" s="2"/>
    </row>
    <row r="38" spans="1:8" ht="21" customHeight="1">
      <c r="A38" s="20" t="s">
        <v>20</v>
      </c>
      <c r="B38" s="18">
        <v>7761938</v>
      </c>
      <c r="C38" s="18">
        <v>7639885</v>
      </c>
      <c r="D38" s="9">
        <f t="shared" si="2"/>
        <v>98.42754477039111</v>
      </c>
      <c r="E38" s="9">
        <f>C38/C48*100</f>
        <v>1.6860795273757903</v>
      </c>
      <c r="F38" s="31">
        <v>122052</v>
      </c>
      <c r="G38" s="2"/>
      <c r="H38" s="2"/>
    </row>
    <row r="39" spans="1:8" ht="21" customHeight="1">
      <c r="A39" s="20" t="s">
        <v>21</v>
      </c>
      <c r="B39" s="18">
        <v>20098130</v>
      </c>
      <c r="C39" s="18">
        <v>17181470</v>
      </c>
      <c r="D39" s="9">
        <f t="shared" si="2"/>
        <v>85.48790360098178</v>
      </c>
      <c r="E39" s="9">
        <f>C39/C48*100</f>
        <v>3.7918535183738133</v>
      </c>
      <c r="F39" s="31">
        <v>1142135</v>
      </c>
      <c r="G39" s="2"/>
      <c r="H39" s="2"/>
    </row>
    <row r="40" spans="1:8" ht="21" customHeight="1">
      <c r="A40" s="20" t="s">
        <v>22</v>
      </c>
      <c r="B40" s="18">
        <v>3458358</v>
      </c>
      <c r="C40" s="18">
        <v>3112573</v>
      </c>
      <c r="D40" s="9">
        <f t="shared" si="2"/>
        <v>90.00146890518565</v>
      </c>
      <c r="E40" s="9">
        <f>C40/C48*100</f>
        <v>0.6869273048956425</v>
      </c>
      <c r="F40" s="31">
        <v>341284</v>
      </c>
      <c r="G40" s="2"/>
      <c r="H40" s="2"/>
    </row>
    <row r="41" spans="1:8" ht="21" customHeight="1">
      <c r="A41" s="20" t="s">
        <v>23</v>
      </c>
      <c r="B41" s="18">
        <v>85110942</v>
      </c>
      <c r="C41" s="18">
        <v>66660698</v>
      </c>
      <c r="D41" s="9">
        <f t="shared" si="2"/>
        <v>78.32212455127097</v>
      </c>
      <c r="E41" s="10">
        <v>14.7</v>
      </c>
      <c r="F41" s="31">
        <v>2089699</v>
      </c>
      <c r="G41" s="2"/>
      <c r="H41" s="2"/>
    </row>
    <row r="42" spans="1:8" ht="21" customHeight="1">
      <c r="A42" s="20" t="s">
        <v>24</v>
      </c>
      <c r="B42" s="18">
        <v>30709231</v>
      </c>
      <c r="C42" s="18">
        <v>29411825</v>
      </c>
      <c r="D42" s="9">
        <f t="shared" si="2"/>
        <v>95.77519215639101</v>
      </c>
      <c r="E42" s="10">
        <v>6.5</v>
      </c>
      <c r="F42" s="31">
        <v>1121930</v>
      </c>
      <c r="G42" s="2"/>
      <c r="H42" s="2"/>
    </row>
    <row r="43" spans="1:8" ht="21" customHeight="1">
      <c r="A43" s="20" t="s">
        <v>25</v>
      </c>
      <c r="B43" s="18">
        <v>123174329</v>
      </c>
      <c r="C43" s="18">
        <v>120323903</v>
      </c>
      <c r="D43" s="9">
        <f t="shared" si="2"/>
        <v>97.68586033864248</v>
      </c>
      <c r="E43" s="9">
        <v>26.5</v>
      </c>
      <c r="F43" s="31">
        <v>2604340</v>
      </c>
      <c r="G43" s="2"/>
      <c r="H43" s="2"/>
    </row>
    <row r="44" spans="1:8" ht="21" customHeight="1">
      <c r="A44" s="20" t="s">
        <v>26</v>
      </c>
      <c r="B44" s="18">
        <v>1536709</v>
      </c>
      <c r="C44" s="18">
        <v>453959</v>
      </c>
      <c r="D44" s="9">
        <f t="shared" si="2"/>
        <v>29.540986614902366</v>
      </c>
      <c r="E44" s="9">
        <f>C44/C48*100</f>
        <v>0.10018619078271288</v>
      </c>
      <c r="F44" s="31">
        <v>919433</v>
      </c>
      <c r="G44" s="2"/>
      <c r="H44" s="2"/>
    </row>
    <row r="45" spans="1:8" ht="21" customHeight="1">
      <c r="A45" s="20" t="s">
        <v>27</v>
      </c>
      <c r="B45" s="18">
        <v>72501440</v>
      </c>
      <c r="C45" s="18">
        <v>72143679</v>
      </c>
      <c r="D45" s="9">
        <f t="shared" si="2"/>
        <v>99.50654635273452</v>
      </c>
      <c r="E45" s="9">
        <f>C45/C48*100</f>
        <v>15.921703034989495</v>
      </c>
      <c r="F45" s="31">
        <v>357760</v>
      </c>
      <c r="G45" s="2"/>
      <c r="H45" s="2"/>
    </row>
    <row r="46" spans="1:8" ht="21" customHeight="1">
      <c r="A46" s="20" t="s">
        <v>28</v>
      </c>
      <c r="B46" s="18">
        <v>29171020</v>
      </c>
      <c r="C46" s="18">
        <v>28369128</v>
      </c>
      <c r="D46" s="9">
        <f t="shared" si="2"/>
        <v>97.25106629799026</v>
      </c>
      <c r="E46" s="9">
        <f>C46/C48*100</f>
        <v>6.260906535936509</v>
      </c>
      <c r="F46" s="31">
        <v>801891</v>
      </c>
      <c r="G46" s="2"/>
      <c r="H46" s="2"/>
    </row>
    <row r="47" spans="1:8" ht="21" customHeight="1">
      <c r="A47" s="20" t="s">
        <v>29</v>
      </c>
      <c r="B47" s="18">
        <v>98000</v>
      </c>
      <c r="C47" s="23">
        <v>0</v>
      </c>
      <c r="D47" s="9">
        <f t="shared" si="2"/>
        <v>0</v>
      </c>
      <c r="E47" s="9">
        <f>C47/C48*100</f>
        <v>0</v>
      </c>
      <c r="F47" s="31">
        <f>C47-B47</f>
        <v>-98000</v>
      </c>
      <c r="G47" s="2"/>
      <c r="H47" s="2"/>
    </row>
    <row r="48" spans="1:8" ht="21" customHeight="1" thickBot="1">
      <c r="A48" s="26" t="s">
        <v>16</v>
      </c>
      <c r="B48" s="32">
        <f>SUM(B32:B47)</f>
        <v>488694716</v>
      </c>
      <c r="C48" s="32">
        <v>453115341</v>
      </c>
      <c r="D48" s="28">
        <f t="shared" si="2"/>
        <v>92.71950896231913</v>
      </c>
      <c r="E48" s="28">
        <v>100</v>
      </c>
      <c r="F48" s="30">
        <v>14953404</v>
      </c>
      <c r="G48" s="3"/>
      <c r="H48" s="3"/>
    </row>
  </sheetData>
  <mergeCells count="17">
    <mergeCell ref="A2:A3"/>
    <mergeCell ref="A26:A27"/>
    <mergeCell ref="E5:E6"/>
    <mergeCell ref="E29:E30"/>
    <mergeCell ref="C29:C30"/>
    <mergeCell ref="B28:B30"/>
    <mergeCell ref="D29:D30"/>
    <mergeCell ref="A1:F1"/>
    <mergeCell ref="C4:E4"/>
    <mergeCell ref="C28:E28"/>
    <mergeCell ref="A28:A31"/>
    <mergeCell ref="F28:F30"/>
    <mergeCell ref="A4:A7"/>
    <mergeCell ref="F4:F6"/>
    <mergeCell ref="B4:B6"/>
    <mergeCell ref="C5:C6"/>
    <mergeCell ref="D5:D6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奈良県</cp:lastModifiedBy>
  <cp:lastPrinted>2009-10-16T02:13:21Z</cp:lastPrinted>
  <dcterms:created xsi:type="dcterms:W3CDTF">1998-11-27T11:33:00Z</dcterms:created>
  <dcterms:modified xsi:type="dcterms:W3CDTF">2010-02-15T02:42:22Z</dcterms:modified>
  <cp:category/>
  <cp:version/>
  <cp:contentType/>
  <cp:contentStatus/>
</cp:coreProperties>
</file>