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<sst xmlns="http://schemas.openxmlformats.org/spreadsheetml/2006/main" count="146" uniqueCount="93">
  <si>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</si>
  <si>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</si>
  <si>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</si>
  <si>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</si>
  <si>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</si>
  <si>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</si>
  <si>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</si>
  <si>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</si>
  <si>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</si>
  <si>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</si>
  <si>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</si>
  <si>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</si>
  <si>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</si>
  <si>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</si>
  <si>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</si>
  <si>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</si>
  <si>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</si>
  <si>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</si>
  <si>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</si>
  <si>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</si>
  <si>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</si>
  <si>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</si>
  <si>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</si>
  <si>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</si>
  <si>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</si>
  <si>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</si>
  <si>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</si>
  <si>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</si>
  <si>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</si>
  <si>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</si>
  <si>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</si>
  <si>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</si>
  <si>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</si>
  <si>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</si>
  <si>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</si>
  <si>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</si>
  <si>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</si>
  <si>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</si>
  <si>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</si>
  <si>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</si>
  <si>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</si>
  <si>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</si>
  <si>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</si>
  <si>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</si>
  <si>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</si>
  <si>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</si>
  <si>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</si>
  <si>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</si>
  <si>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</si>
  <si>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</si>
  <si>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</si>
  <si>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</si>
  <si>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</si>
  <si>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</si>
  <si>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</si>
  <si>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</si>
  <si>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</si>
  <si>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</si>
  <si>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</si>
  <si>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</si>
  <si>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</si>
  <si>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</si>
  <si>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</si>
  <si>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</si>
  <si>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</si>
  <si>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</si>
  <si>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</si>
  <si>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</si>
  <si>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</si>
  <si>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</si>
  <si>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</si>
  <si>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五條市</t>
  </si>
  <si>
    <t>水道事業会計</t>
  </si>
  <si>
    <t>簡易水道特別会計</t>
  </si>
  <si>
    <t>下水道事業特別会計</t>
  </si>
  <si>
    <t>農業集落排水事業特別会計</t>
  </si>
  <si>
    <t>墓地事業会計</t>
  </si>
  <si>
    <t>大塔診療所特別会計</t>
  </si>
  <si>
    <t>五條市土地開発公社</t>
  </si>
  <si>
    <t>（財）大塔ふる里センター</t>
  </si>
  <si>
    <t>基金から750繰入</t>
  </si>
  <si>
    <t>―</t>
  </si>
  <si>
    <t>国民健康保険特別会計</t>
  </si>
  <si>
    <t>老人保健特別会計</t>
  </si>
  <si>
    <t>介護保険特別会計</t>
  </si>
  <si>
    <t>後期高齢者医療特別会計</t>
  </si>
  <si>
    <t>―</t>
  </si>
  <si>
    <t>奈良県市町村総合事務組合</t>
  </si>
  <si>
    <t>奈良広域水質検査センター組合</t>
  </si>
  <si>
    <t>南和広域連合</t>
  </si>
  <si>
    <t>奈良県後期高齢者医療広域連合</t>
  </si>
  <si>
    <t>奈良県住宅新築資金等
貸付金回収管理組合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</si>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</sst>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thin"/>
      <right style="thin"/>
      <top style="hair"/>
      <bottom style="thin"/>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4"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1"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0" fontId="2" fillId="24" borderId="52" xfId="0" applyFont="1" applyFill="1" applyBorder="1" applyAlignment="1">
      <alignment horizontal="distributed" vertical="center" indent="1"/>
    </xf>
    <xf numFmtId="0" fontId="2" fillId="24" borderId="37" xfId="0" applyFont="1" applyFill="1" applyBorder="1" applyAlignment="1">
      <alignment horizontal="distributed" vertical="center" wrapText="1" indent="1" shrinkToFit="1"/>
    </xf>
    <xf numFmtId="0" fontId="2" fillId="24" borderId="38" xfId="0" applyFont="1" applyFill="1" applyBorder="1" applyAlignment="1">
      <alignment horizontal="distributed" vertical="center" wrapText="1" indent="1" shrinkToFit="1"/>
    </xf>
    <xf numFmtId="0" fontId="2" fillId="24" borderId="52" xfId="0" applyFont="1" applyFill="1" applyBorder="1" applyAlignment="1">
      <alignment horizontal="distributed" vertical="center" wrapText="1" indent="1" shrinkToFit="1"/>
    </xf>
    <xf numFmtId="0" fontId="2" fillId="24" borderId="37" xfId="0" applyFont="1" applyFill="1" applyBorder="1" applyAlignment="1">
      <alignment horizontal="distributed" vertical="center" indent="1" shrinkToFit="1"/>
    </xf>
    <xf numFmtId="0" fontId="2" fillId="24" borderId="53" xfId="0" applyFont="1" applyFill="1" applyBorder="1" applyAlignment="1">
      <alignment horizontal="distributed" vertical="center" indent="1" shrinkToFit="1"/>
    </xf>
    <xf numFmtId="0" fontId="2" fillId="24" borderId="38" xfId="0" applyFont="1" applyFill="1" applyBorder="1" applyAlignment="1">
      <alignment horizontal="distributed" vertical="center" indent="1" shrinkToFit="1"/>
    </xf>
    <xf numFmtId="0" fontId="2" fillId="24" borderId="44" xfId="0" applyFont="1" applyFill="1" applyBorder="1" applyAlignment="1">
      <alignment horizontal="distributed" vertical="center" indent="1"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26.25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4478</v>
      </c>
      <c r="H5" s="13">
        <v>6255</v>
      </c>
      <c r="I5" s="14">
        <v>413</v>
      </c>
      <c r="J5" s="15">
        <v>11146</v>
      </c>
    </row>
    <row r="6" ht="14.25">
      <c r="A6" s="6" t="s">
        <v>2</v>
      </c>
    </row>
    <row r="7" spans="8:9" ht="10.5">
      <c r="H7" s="3" t="s">
        <v>12</v>
      </c>
      <c r="I7" s="3"/>
    </row>
    <row r="8" spans="1:8" ht="13.5" customHeight="1">
      <c r="A8" s="108" t="s">
        <v>0</v>
      </c>
      <c r="B8" s="116" t="s">
        <v>3</v>
      </c>
      <c r="C8" s="120" t="s">
        <v>4</v>
      </c>
      <c r="D8" s="120" t="s">
        <v>5</v>
      </c>
      <c r="E8" s="120" t="s">
        <v>6</v>
      </c>
      <c r="F8" s="114" t="s">
        <v>55</v>
      </c>
      <c r="G8" s="120" t="s">
        <v>7</v>
      </c>
      <c r="H8" s="110" t="s">
        <v>8</v>
      </c>
    </row>
    <row r="9" spans="1:8" ht="13.5" customHeight="1" thickBot="1">
      <c r="A9" s="109"/>
      <c r="B9" s="113"/>
      <c r="C9" s="115"/>
      <c r="D9" s="115"/>
      <c r="E9" s="115"/>
      <c r="F9" s="117"/>
      <c r="G9" s="115"/>
      <c r="H9" s="111"/>
    </row>
    <row r="10" spans="1:8" ht="13.5" customHeight="1" thickTop="1">
      <c r="A10" s="96" t="s">
        <v>9</v>
      </c>
      <c r="B10" s="16">
        <v>18670</v>
      </c>
      <c r="C10" s="17">
        <v>18478</v>
      </c>
      <c r="D10" s="17">
        <v>192</v>
      </c>
      <c r="E10" s="17">
        <v>88</v>
      </c>
      <c r="F10" s="17">
        <v>754</v>
      </c>
      <c r="G10" s="17">
        <v>30787</v>
      </c>
      <c r="H10" s="18" t="s">
        <v>80</v>
      </c>
    </row>
    <row r="11" spans="1:8" ht="13.5" customHeight="1">
      <c r="A11" s="98" t="s">
        <v>76</v>
      </c>
      <c r="B11" s="19">
        <v>2</v>
      </c>
      <c r="C11" s="20">
        <v>2</v>
      </c>
      <c r="D11" s="20">
        <v>0</v>
      </c>
      <c r="E11" s="20">
        <v>0</v>
      </c>
      <c r="F11" s="20">
        <v>2</v>
      </c>
      <c r="G11" s="87" t="s">
        <v>81</v>
      </c>
      <c r="H11" s="21"/>
    </row>
    <row r="12" spans="1:8" ht="13.5" customHeight="1">
      <c r="A12" s="98" t="s">
        <v>77</v>
      </c>
      <c r="B12" s="19">
        <v>54</v>
      </c>
      <c r="C12" s="20">
        <v>50</v>
      </c>
      <c r="D12" s="20">
        <v>3</v>
      </c>
      <c r="E12" s="20">
        <v>3</v>
      </c>
      <c r="F12" s="20">
        <v>24</v>
      </c>
      <c r="G12" s="20">
        <v>2</v>
      </c>
      <c r="H12" s="21"/>
    </row>
    <row r="13" spans="1:8" ht="13.5" customHeight="1">
      <c r="A13" s="92" t="s">
        <v>1</v>
      </c>
      <c r="B13" s="29">
        <v>18678</v>
      </c>
      <c r="C13" s="30">
        <v>18482</v>
      </c>
      <c r="D13" s="30">
        <v>195</v>
      </c>
      <c r="E13" s="30">
        <v>92</v>
      </c>
      <c r="F13" s="74"/>
      <c r="G13" s="30">
        <v>30788</v>
      </c>
      <c r="H13" s="37" t="s">
        <v>80</v>
      </c>
    </row>
    <row r="14" spans="1:8" ht="13.5" customHeight="1">
      <c r="A14" s="77" t="s">
        <v>70</v>
      </c>
      <c r="B14" s="75"/>
      <c r="C14" s="75"/>
      <c r="D14" s="75"/>
      <c r="E14" s="75"/>
      <c r="F14" s="75"/>
      <c r="G14" s="75"/>
      <c r="H14" s="76"/>
    </row>
    <row r="15" ht="9.75" customHeight="1"/>
    <row r="16" ht="14.25">
      <c r="A16" s="6" t="s">
        <v>10</v>
      </c>
    </row>
    <row r="17" spans="9:12" ht="10.5">
      <c r="I17" s="3" t="s">
        <v>12</v>
      </c>
      <c r="K17" s="3"/>
      <c r="L17" s="3"/>
    </row>
    <row r="18" spans="1:9" ht="13.5" customHeight="1">
      <c r="A18" s="108" t="s">
        <v>0</v>
      </c>
      <c r="B18" s="112" t="s">
        <v>43</v>
      </c>
      <c r="C18" s="114" t="s">
        <v>44</v>
      </c>
      <c r="D18" s="114" t="s">
        <v>45</v>
      </c>
      <c r="E18" s="118" t="s">
        <v>46</v>
      </c>
      <c r="F18" s="114" t="s">
        <v>55</v>
      </c>
      <c r="G18" s="114" t="s">
        <v>11</v>
      </c>
      <c r="H18" s="118" t="s">
        <v>41</v>
      </c>
      <c r="I18" s="110" t="s">
        <v>8</v>
      </c>
    </row>
    <row r="19" spans="1:9" ht="13.5" customHeight="1" thickBot="1">
      <c r="A19" s="109"/>
      <c r="B19" s="113"/>
      <c r="C19" s="115"/>
      <c r="D19" s="115"/>
      <c r="E19" s="121"/>
      <c r="F19" s="117"/>
      <c r="G19" s="117"/>
      <c r="H19" s="119"/>
      <c r="I19" s="111"/>
    </row>
    <row r="20" spans="1:9" ht="13.5" customHeight="1" thickTop="1">
      <c r="A20" s="96" t="s">
        <v>72</v>
      </c>
      <c r="B20" s="22">
        <v>4270</v>
      </c>
      <c r="C20" s="23">
        <v>4076</v>
      </c>
      <c r="D20" s="23">
        <v>194</v>
      </c>
      <c r="E20" s="23">
        <v>481</v>
      </c>
      <c r="F20" s="23">
        <v>14</v>
      </c>
      <c r="G20" s="23">
        <v>2288</v>
      </c>
      <c r="H20" s="87" t="s">
        <v>86</v>
      </c>
      <c r="I20" s="24"/>
    </row>
    <row r="21" spans="1:9" ht="13.5" customHeight="1">
      <c r="A21" s="98" t="s">
        <v>73</v>
      </c>
      <c r="B21" s="25">
        <v>2996</v>
      </c>
      <c r="C21" s="26">
        <v>2958</v>
      </c>
      <c r="D21" s="26">
        <v>38</v>
      </c>
      <c r="E21" s="26">
        <v>2</v>
      </c>
      <c r="F21" s="26">
        <v>312</v>
      </c>
      <c r="G21" s="26">
        <v>2853</v>
      </c>
      <c r="H21" s="26">
        <v>2568</v>
      </c>
      <c r="I21" s="27"/>
    </row>
    <row r="22" spans="1:9" ht="13.5" customHeight="1">
      <c r="A22" s="98" t="s">
        <v>74</v>
      </c>
      <c r="B22" s="25">
        <v>370</v>
      </c>
      <c r="C22" s="26">
        <v>363</v>
      </c>
      <c r="D22" s="26">
        <v>7</v>
      </c>
      <c r="E22" s="26">
        <v>0</v>
      </c>
      <c r="F22" s="26">
        <v>684</v>
      </c>
      <c r="G22" s="26">
        <v>10067</v>
      </c>
      <c r="H22" s="26">
        <v>8023</v>
      </c>
      <c r="I22" s="27"/>
    </row>
    <row r="23" spans="1:9" ht="13.5" customHeight="1">
      <c r="A23" s="98" t="s">
        <v>75</v>
      </c>
      <c r="B23" s="25">
        <v>407</v>
      </c>
      <c r="C23" s="26">
        <v>384</v>
      </c>
      <c r="D23" s="26">
        <v>23</v>
      </c>
      <c r="E23" s="26">
        <v>1</v>
      </c>
      <c r="F23" s="26">
        <v>1</v>
      </c>
      <c r="G23" s="26">
        <v>30</v>
      </c>
      <c r="H23" s="87" t="s">
        <v>86</v>
      </c>
      <c r="I23" s="27"/>
    </row>
    <row r="24" spans="1:9" ht="13.5" customHeight="1">
      <c r="A24" s="98" t="s">
        <v>82</v>
      </c>
      <c r="B24" s="25">
        <v>4270</v>
      </c>
      <c r="C24" s="26">
        <v>4076</v>
      </c>
      <c r="D24" s="26">
        <v>194</v>
      </c>
      <c r="E24" s="26">
        <v>194</v>
      </c>
      <c r="F24" s="26">
        <v>268</v>
      </c>
      <c r="G24" s="87" t="s">
        <v>81</v>
      </c>
      <c r="H24" s="87" t="s">
        <v>86</v>
      </c>
      <c r="I24" s="27"/>
    </row>
    <row r="25" spans="1:9" ht="13.5" customHeight="1">
      <c r="A25" s="98" t="s">
        <v>83</v>
      </c>
      <c r="B25" s="25">
        <v>407</v>
      </c>
      <c r="C25" s="26">
        <v>384</v>
      </c>
      <c r="D25" s="26">
        <v>23</v>
      </c>
      <c r="E25" s="26">
        <v>23</v>
      </c>
      <c r="F25" s="26">
        <v>0</v>
      </c>
      <c r="G25" s="87" t="s">
        <v>81</v>
      </c>
      <c r="H25" s="87" t="s">
        <v>86</v>
      </c>
      <c r="I25" s="27"/>
    </row>
    <row r="26" spans="1:9" ht="13.5" customHeight="1">
      <c r="A26" s="98" t="s">
        <v>84</v>
      </c>
      <c r="B26" s="25">
        <v>2996</v>
      </c>
      <c r="C26" s="26">
        <v>2958</v>
      </c>
      <c r="D26" s="26">
        <v>38</v>
      </c>
      <c r="E26" s="26">
        <v>38</v>
      </c>
      <c r="F26" s="26">
        <v>492</v>
      </c>
      <c r="G26" s="87" t="s">
        <v>81</v>
      </c>
      <c r="H26" s="87" t="s">
        <v>86</v>
      </c>
      <c r="I26" s="27"/>
    </row>
    <row r="27" spans="1:9" ht="13.5" customHeight="1">
      <c r="A27" s="99" t="s">
        <v>85</v>
      </c>
      <c r="B27" s="31">
        <v>370</v>
      </c>
      <c r="C27" s="32">
        <v>363</v>
      </c>
      <c r="D27" s="32">
        <v>7</v>
      </c>
      <c r="E27" s="32">
        <v>7</v>
      </c>
      <c r="F27" s="32">
        <v>155</v>
      </c>
      <c r="G27" s="87" t="s">
        <v>81</v>
      </c>
      <c r="H27" s="87" t="s">
        <v>86</v>
      </c>
      <c r="I27" s="33"/>
    </row>
    <row r="28" spans="1:9" ht="13.5" customHeight="1">
      <c r="A28" s="92" t="s">
        <v>15</v>
      </c>
      <c r="B28" s="41"/>
      <c r="C28" s="42"/>
      <c r="D28" s="42"/>
      <c r="E28" s="34">
        <v>484</v>
      </c>
      <c r="F28" s="36"/>
      <c r="G28" s="34">
        <f>SUM(G20:G27)</f>
        <v>15238</v>
      </c>
      <c r="H28" s="34">
        <f>SUM(H20:H27)</f>
        <v>10591</v>
      </c>
      <c r="I28" s="38"/>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08" t="s">
        <v>14</v>
      </c>
      <c r="B36" s="112" t="s">
        <v>43</v>
      </c>
      <c r="C36" s="114" t="s">
        <v>44</v>
      </c>
      <c r="D36" s="114" t="s">
        <v>45</v>
      </c>
      <c r="E36" s="118" t="s">
        <v>46</v>
      </c>
      <c r="F36" s="114" t="s">
        <v>55</v>
      </c>
      <c r="G36" s="114" t="s">
        <v>11</v>
      </c>
      <c r="H36" s="118" t="s">
        <v>42</v>
      </c>
      <c r="I36" s="110" t="s">
        <v>8</v>
      </c>
    </row>
    <row r="37" spans="1:9" ht="13.5" customHeight="1" thickBot="1">
      <c r="A37" s="109"/>
      <c r="B37" s="113"/>
      <c r="C37" s="115"/>
      <c r="D37" s="115"/>
      <c r="E37" s="121"/>
      <c r="F37" s="117"/>
      <c r="G37" s="117"/>
      <c r="H37" s="119"/>
      <c r="I37" s="111"/>
    </row>
    <row r="38" spans="1:9" ht="13.5" customHeight="1" thickTop="1">
      <c r="A38" s="96" t="s">
        <v>87</v>
      </c>
      <c r="B38" s="22">
        <v>4935</v>
      </c>
      <c r="C38" s="23">
        <v>4914</v>
      </c>
      <c r="D38" s="23">
        <v>21</v>
      </c>
      <c r="E38" s="23">
        <v>21</v>
      </c>
      <c r="F38" s="23">
        <v>1512</v>
      </c>
      <c r="G38" s="87" t="s">
        <v>92</v>
      </c>
      <c r="H38" s="87" t="s">
        <v>92</v>
      </c>
      <c r="I38" s="28"/>
    </row>
    <row r="39" spans="1:9" ht="13.5" customHeight="1">
      <c r="A39" s="97" t="s">
        <v>88</v>
      </c>
      <c r="B39" s="88">
        <v>124</v>
      </c>
      <c r="C39" s="89">
        <v>113</v>
      </c>
      <c r="D39" s="89">
        <v>10</v>
      </c>
      <c r="E39" s="89">
        <v>10</v>
      </c>
      <c r="F39" s="87" t="s">
        <v>92</v>
      </c>
      <c r="G39" s="87" t="s">
        <v>92</v>
      </c>
      <c r="H39" s="87" t="s">
        <v>92</v>
      </c>
      <c r="I39" s="90"/>
    </row>
    <row r="40" spans="1:9" ht="13.5" customHeight="1">
      <c r="A40" s="98" t="s">
        <v>89</v>
      </c>
      <c r="B40" s="25">
        <v>120</v>
      </c>
      <c r="C40" s="26">
        <v>76</v>
      </c>
      <c r="D40" s="26">
        <v>44</v>
      </c>
      <c r="E40" s="26">
        <v>44</v>
      </c>
      <c r="F40" s="87" t="s">
        <v>92</v>
      </c>
      <c r="G40" s="87" t="s">
        <v>92</v>
      </c>
      <c r="H40" s="87" t="s">
        <v>92</v>
      </c>
      <c r="I40" s="27"/>
    </row>
    <row r="41" spans="1:9" ht="27" customHeight="1">
      <c r="A41" s="94" t="s">
        <v>91</v>
      </c>
      <c r="B41" s="25">
        <v>902</v>
      </c>
      <c r="C41" s="26">
        <v>877</v>
      </c>
      <c r="D41" s="26">
        <v>25</v>
      </c>
      <c r="E41" s="26">
        <v>25</v>
      </c>
      <c r="F41" s="91" t="s">
        <v>92</v>
      </c>
      <c r="G41" s="91" t="s">
        <v>92</v>
      </c>
      <c r="H41" s="91" t="s">
        <v>92</v>
      </c>
      <c r="I41" s="27"/>
    </row>
    <row r="42" spans="1:9" ht="13.5" customHeight="1">
      <c r="A42" s="99" t="s">
        <v>90</v>
      </c>
      <c r="B42" s="31">
        <v>1856</v>
      </c>
      <c r="C42" s="32">
        <v>1835</v>
      </c>
      <c r="D42" s="32">
        <v>21</v>
      </c>
      <c r="E42" s="32">
        <v>21</v>
      </c>
      <c r="F42" s="32">
        <v>341</v>
      </c>
      <c r="G42" s="91" t="s">
        <v>92</v>
      </c>
      <c r="H42" s="91" t="s">
        <v>92</v>
      </c>
      <c r="I42" s="33"/>
    </row>
    <row r="43" spans="1:9" ht="13.5" customHeight="1">
      <c r="A43" s="92" t="s">
        <v>16</v>
      </c>
      <c r="B43" s="41"/>
      <c r="C43" s="42"/>
      <c r="D43" s="42"/>
      <c r="E43" s="34">
        <f>SUM(E38:E42)</f>
        <v>121</v>
      </c>
      <c r="F43" s="36"/>
      <c r="G43" s="34">
        <f>SUM(G38:G42)</f>
        <v>0</v>
      </c>
      <c r="H43" s="34">
        <f>SUM(H38:H42)</f>
        <v>0</v>
      </c>
      <c r="I43" s="43"/>
    </row>
    <row r="44" ht="9.75" customHeight="1">
      <c r="A44" s="2"/>
    </row>
    <row r="45" ht="14.25">
      <c r="A45" s="6" t="s">
        <v>56</v>
      </c>
    </row>
    <row r="46" ht="10.5">
      <c r="J46" s="3" t="s">
        <v>12</v>
      </c>
    </row>
    <row r="47" spans="1:10" ht="13.5" customHeight="1">
      <c r="A47" s="122" t="s">
        <v>17</v>
      </c>
      <c r="B47" s="112" t="s">
        <v>19</v>
      </c>
      <c r="C47" s="114" t="s">
        <v>47</v>
      </c>
      <c r="D47" s="114" t="s">
        <v>20</v>
      </c>
      <c r="E47" s="114" t="s">
        <v>21</v>
      </c>
      <c r="F47" s="114" t="s">
        <v>22</v>
      </c>
      <c r="G47" s="118" t="s">
        <v>23</v>
      </c>
      <c r="H47" s="118" t="s">
        <v>24</v>
      </c>
      <c r="I47" s="118" t="s">
        <v>59</v>
      </c>
      <c r="J47" s="110" t="s">
        <v>8</v>
      </c>
    </row>
    <row r="48" spans="1:10" ht="13.5" customHeight="1" thickBot="1">
      <c r="A48" s="123"/>
      <c r="B48" s="113"/>
      <c r="C48" s="115"/>
      <c r="D48" s="115"/>
      <c r="E48" s="115"/>
      <c r="F48" s="115"/>
      <c r="G48" s="121"/>
      <c r="H48" s="121"/>
      <c r="I48" s="119"/>
      <c r="J48" s="111"/>
    </row>
    <row r="49" spans="1:10" ht="13.5" customHeight="1" thickTop="1">
      <c r="A49" s="93" t="s">
        <v>78</v>
      </c>
      <c r="B49" s="22">
        <v>3</v>
      </c>
      <c r="C49" s="23">
        <v>169</v>
      </c>
      <c r="D49" s="23">
        <v>5</v>
      </c>
      <c r="E49" s="23">
        <v>51</v>
      </c>
      <c r="F49" s="23">
        <v>1271</v>
      </c>
      <c r="G49" s="23">
        <v>1617</v>
      </c>
      <c r="H49" s="87" t="s">
        <v>86</v>
      </c>
      <c r="I49" s="23">
        <v>3169</v>
      </c>
      <c r="J49" s="24"/>
    </row>
    <row r="50" spans="1:10" ht="13.5" customHeight="1">
      <c r="A50" s="94" t="s">
        <v>79</v>
      </c>
      <c r="B50" s="25">
        <v>1</v>
      </c>
      <c r="C50" s="26">
        <v>30</v>
      </c>
      <c r="D50" s="26">
        <v>30</v>
      </c>
      <c r="E50" s="26">
        <v>34</v>
      </c>
      <c r="F50" s="87" t="s">
        <v>86</v>
      </c>
      <c r="G50" s="87" t="s">
        <v>86</v>
      </c>
      <c r="H50" s="87" t="s">
        <v>86</v>
      </c>
      <c r="I50" s="87" t="s">
        <v>86</v>
      </c>
      <c r="J50" s="27"/>
    </row>
    <row r="51" spans="1:10" ht="13.5" customHeight="1">
      <c r="A51" s="95" t="s">
        <v>18</v>
      </c>
      <c r="B51" s="35"/>
      <c r="C51" s="36"/>
      <c r="D51" s="34">
        <f aca="true" t="shared" si="0" ref="D51:I51">SUM(D49:D50)</f>
        <v>35</v>
      </c>
      <c r="E51" s="34">
        <f t="shared" si="0"/>
        <v>85</v>
      </c>
      <c r="F51" s="34">
        <f t="shared" si="0"/>
        <v>1271</v>
      </c>
      <c r="G51" s="34">
        <f t="shared" si="0"/>
        <v>1617</v>
      </c>
      <c r="H51" s="34">
        <f t="shared" si="0"/>
        <v>0</v>
      </c>
      <c r="I51" s="34">
        <f t="shared" si="0"/>
        <v>3169</v>
      </c>
      <c r="J51" s="38"/>
    </row>
    <row r="52" ht="10.5">
      <c r="A52" s="1" t="s">
        <v>62</v>
      </c>
    </row>
    <row r="53" ht="9.75" customHeight="1"/>
    <row r="54" ht="14.25">
      <c r="A54" s="6" t="s">
        <v>39</v>
      </c>
    </row>
    <row r="55" ht="10.5">
      <c r="D55" s="3" t="s">
        <v>12</v>
      </c>
    </row>
    <row r="56" spans="1:4" ht="21.75" thickBot="1">
      <c r="A56" s="44" t="s">
        <v>34</v>
      </c>
      <c r="B56" s="45" t="s">
        <v>63</v>
      </c>
      <c r="C56" s="46" t="s">
        <v>64</v>
      </c>
      <c r="D56" s="47" t="s">
        <v>50</v>
      </c>
    </row>
    <row r="57" spans="1:4" ht="13.5" customHeight="1" thickTop="1">
      <c r="A57" s="48" t="s">
        <v>35</v>
      </c>
      <c r="B57" s="22">
        <v>725</v>
      </c>
      <c r="C57" s="23">
        <v>628</v>
      </c>
      <c r="D57" s="28">
        <f>SUM(C57-B57)</f>
        <v>-97</v>
      </c>
    </row>
    <row r="58" spans="1:4" ht="13.5" customHeight="1">
      <c r="A58" s="49" t="s">
        <v>36</v>
      </c>
      <c r="B58" s="25">
        <v>734</v>
      </c>
      <c r="C58" s="26">
        <v>437</v>
      </c>
      <c r="D58" s="27">
        <f>SUM(C58-B58)</f>
        <v>-297</v>
      </c>
    </row>
    <row r="59" spans="1:4" ht="13.5" customHeight="1">
      <c r="A59" s="68" t="s">
        <v>37</v>
      </c>
      <c r="B59" s="31">
        <v>387</v>
      </c>
      <c r="C59" s="32">
        <v>120</v>
      </c>
      <c r="D59" s="33">
        <f>SUM(C59-B59)</f>
        <v>-267</v>
      </c>
    </row>
    <row r="60" spans="1:4" ht="13.5" customHeight="1">
      <c r="A60" s="92" t="s">
        <v>38</v>
      </c>
      <c r="B60" s="78">
        <v>1846</v>
      </c>
      <c r="C60" s="34">
        <v>1184</v>
      </c>
      <c r="D60" s="33">
        <f>SUM(C60-B60)</f>
        <v>-662</v>
      </c>
    </row>
    <row r="61" spans="1:4" ht="10.5">
      <c r="A61" s="1" t="s">
        <v>58</v>
      </c>
      <c r="B61" s="50"/>
      <c r="C61" s="50"/>
      <c r="D61" s="50"/>
    </row>
    <row r="62" spans="1:4" ht="9.75" customHeight="1">
      <c r="A62" s="51"/>
      <c r="B62" s="50"/>
      <c r="C62" s="50"/>
      <c r="D62" s="50"/>
    </row>
    <row r="63" ht="14.25">
      <c r="A63" s="6" t="s">
        <v>57</v>
      </c>
    </row>
    <row r="64" ht="10.5" customHeight="1">
      <c r="A64" s="6"/>
    </row>
    <row r="65" spans="1:11" ht="21.75" thickBot="1">
      <c r="A65" s="44" t="s">
        <v>33</v>
      </c>
      <c r="B65" s="45" t="s">
        <v>63</v>
      </c>
      <c r="C65" s="46" t="s">
        <v>64</v>
      </c>
      <c r="D65" s="46" t="s">
        <v>50</v>
      </c>
      <c r="E65" s="52" t="s">
        <v>31</v>
      </c>
      <c r="F65" s="47" t="s">
        <v>32</v>
      </c>
      <c r="G65" s="100" t="s">
        <v>40</v>
      </c>
      <c r="H65" s="101"/>
      <c r="I65" s="45" t="s">
        <v>63</v>
      </c>
      <c r="J65" s="46" t="s">
        <v>64</v>
      </c>
      <c r="K65" s="47" t="s">
        <v>50</v>
      </c>
    </row>
    <row r="66" spans="1:11" ht="13.5" customHeight="1" thickTop="1">
      <c r="A66" s="48" t="s">
        <v>25</v>
      </c>
      <c r="B66" s="53">
        <v>1.47</v>
      </c>
      <c r="C66" s="54">
        <v>0.82</v>
      </c>
      <c r="D66" s="54">
        <f aca="true" t="shared" si="1" ref="D66:D71">SUM(C66-B66)</f>
        <v>-0.65</v>
      </c>
      <c r="E66" s="55">
        <v>-13.16</v>
      </c>
      <c r="F66" s="56">
        <v>-20</v>
      </c>
      <c r="G66" s="106" t="s">
        <v>72</v>
      </c>
      <c r="H66" s="107"/>
      <c r="I66" s="84">
        <v>60.7</v>
      </c>
      <c r="J66" s="57">
        <v>69.3</v>
      </c>
      <c r="K66" s="81">
        <f>SUM(J66-I66)</f>
        <v>8.599999999999994</v>
      </c>
    </row>
    <row r="67" spans="1:11" ht="13.5" customHeight="1">
      <c r="A67" s="49" t="s">
        <v>26</v>
      </c>
      <c r="B67" s="79">
        <v>8.54</v>
      </c>
      <c r="C67" s="58">
        <v>7.52</v>
      </c>
      <c r="D67" s="54">
        <f t="shared" si="1"/>
        <v>-1.0199999999999996</v>
      </c>
      <c r="E67" s="59">
        <v>-18.16</v>
      </c>
      <c r="F67" s="60">
        <v>-40</v>
      </c>
      <c r="G67" s="104" t="s">
        <v>73</v>
      </c>
      <c r="H67" s="105"/>
      <c r="I67" s="80">
        <v>8</v>
      </c>
      <c r="J67" s="61">
        <v>10.2</v>
      </c>
      <c r="K67" s="82">
        <f>SUM(J67-I67)</f>
        <v>2.1999999999999993</v>
      </c>
    </row>
    <row r="68" spans="1:11" ht="13.5" customHeight="1">
      <c r="A68" s="49" t="s">
        <v>27</v>
      </c>
      <c r="B68" s="62">
        <v>19.6</v>
      </c>
      <c r="C68" s="61">
        <v>20.1</v>
      </c>
      <c r="D68" s="54">
        <f t="shared" si="1"/>
        <v>0.5</v>
      </c>
      <c r="E68" s="63">
        <v>25</v>
      </c>
      <c r="F68" s="64">
        <v>35</v>
      </c>
      <c r="G68" s="104" t="s">
        <v>74</v>
      </c>
      <c r="H68" s="105"/>
      <c r="I68" s="80">
        <v>0</v>
      </c>
      <c r="J68" s="61">
        <v>0</v>
      </c>
      <c r="K68" s="82">
        <f>SUM(J68-I68)</f>
        <v>0</v>
      </c>
    </row>
    <row r="69" spans="1:11" ht="13.5" customHeight="1">
      <c r="A69" s="49" t="s">
        <v>28</v>
      </c>
      <c r="B69" s="80">
        <v>232</v>
      </c>
      <c r="C69" s="61">
        <v>232.2</v>
      </c>
      <c r="D69" s="54">
        <f t="shared" si="1"/>
        <v>0.19999999999998863</v>
      </c>
      <c r="E69" s="63">
        <v>350</v>
      </c>
      <c r="F69" s="65"/>
      <c r="G69" s="104" t="s">
        <v>75</v>
      </c>
      <c r="H69" s="105"/>
      <c r="I69" s="80">
        <v>70.8</v>
      </c>
      <c r="J69" s="61">
        <v>44.2</v>
      </c>
      <c r="K69" s="82">
        <f>SUM(J69-I69)</f>
        <v>-26.599999999999994</v>
      </c>
    </row>
    <row r="70" spans="1:11" ht="13.5" customHeight="1">
      <c r="A70" s="49" t="s">
        <v>29</v>
      </c>
      <c r="B70" s="73">
        <v>0.38</v>
      </c>
      <c r="C70" s="58">
        <v>0.388</v>
      </c>
      <c r="D70" s="54">
        <f t="shared" si="1"/>
        <v>0.008000000000000007</v>
      </c>
      <c r="E70" s="66"/>
      <c r="F70" s="67"/>
      <c r="G70" s="104"/>
      <c r="H70" s="105"/>
      <c r="I70" s="80"/>
      <c r="J70" s="61"/>
      <c r="K70" s="82"/>
    </row>
    <row r="71" spans="1:11" ht="13.5" customHeight="1">
      <c r="A71" s="68" t="s">
        <v>30</v>
      </c>
      <c r="B71" s="69">
        <v>102.1</v>
      </c>
      <c r="C71" s="70">
        <v>101.8</v>
      </c>
      <c r="D71" s="86">
        <f t="shared" si="1"/>
        <v>-0.29999999999999716</v>
      </c>
      <c r="E71" s="71"/>
      <c r="F71" s="72"/>
      <c r="G71" s="102"/>
      <c r="H71" s="103"/>
      <c r="I71" s="85"/>
      <c r="J71" s="70"/>
      <c r="K71" s="83"/>
    </row>
    <row r="72" ht="10.5">
      <c r="A72" s="1" t="s">
        <v>68</v>
      </c>
    </row>
    <row r="73" ht="10.5">
      <c r="A73" s="1" t="s">
        <v>69</v>
      </c>
    </row>
    <row r="74" ht="10.5">
      <c r="A74" s="1" t="s">
        <v>66</v>
      </c>
    </row>
    <row r="75" ht="10.5" customHeight="1">
      <c r="A75" s="1" t="s">
        <v>67</v>
      </c>
    </row>
  </sheetData>
  <sheetProtection/>
  <mergeCells count="43">
    <mergeCell ref="A36:A37"/>
    <mergeCell ref="B36:B37"/>
    <mergeCell ref="C36:C37"/>
    <mergeCell ref="A47:A48"/>
    <mergeCell ref="B47:B48"/>
    <mergeCell ref="C47:C48"/>
    <mergeCell ref="D47:D48"/>
    <mergeCell ref="E47:E48"/>
    <mergeCell ref="H47:H48"/>
    <mergeCell ref="J47:J48"/>
    <mergeCell ref="F47:F48"/>
    <mergeCell ref="G47:G48"/>
    <mergeCell ref="I47:I48"/>
    <mergeCell ref="I18:I19"/>
    <mergeCell ref="D8:D9"/>
    <mergeCell ref="F18:F19"/>
    <mergeCell ref="H36:H37"/>
    <mergeCell ref="I36:I37"/>
    <mergeCell ref="G36:G37"/>
    <mergeCell ref="F36:F37"/>
    <mergeCell ref="D36:D37"/>
    <mergeCell ref="E36:E37"/>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65:H65"/>
    <mergeCell ref="G71:H71"/>
    <mergeCell ref="G70:H70"/>
    <mergeCell ref="G69:H69"/>
    <mergeCell ref="G68:H68"/>
    <mergeCell ref="G67:H67"/>
    <mergeCell ref="G66:H66"/>
  </mergeCells>
  <printOptions horizontalCentered="1"/>
  <pageMargins left="0.3937007874015748" right="0.3937007874015748" top="0.7086614173228347" bottom="0.31496062992125984" header="0.4330708661417323" footer="0.1968503937007874"/>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2010-03-10T01:23:37Z</cp:lastPrinted>
  <dcterms:created xsi:type="dcterms:W3CDTF">1997-01-08T22:48:59Z</dcterms:created>
  <dcterms:modified xsi:type="dcterms:W3CDTF">2010-03-23T04:43:19Z</dcterms:modified>
  <cp:category/>
  <cp:version/>
  <cp:contentType/>
  <cp:contentStatus/>
</cp:coreProperties>
</file>