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860" windowHeight="7185" activeTab="0"/>
  </bookViews>
  <sheets>
    <sheet name="H21DMF者率" sheetId="1" r:id="rId1"/>
  </sheets>
  <definedNames>
    <definedName name="_xlnm.Print_Area" localSheetId="0">'H21DMF者率'!$A$1:$P$73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<sst xmlns="http://schemas.openxmlformats.org/spreadsheetml/2006/main" count="37" uniqueCount="37">
  <si>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</si>
  <si>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</si>
  <si>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</si>
  <si>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</si>
  <si>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</si>
  <si>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</si>
  <si>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</si>
  <si>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</si>
  <si>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</si>
  <si>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</si>
  <si>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</si>
  <si>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</si>
  <si>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</si>
  <si>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</si>
  <si>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</si>
  <si>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</si>
  <si>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</si>
  <si>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</si>
  <si>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</si>
  <si>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</si>
  <si>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</si>
  <si>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</si>
  <si>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</si>
  <si>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</si>
  <si>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</si>
  <si>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</si>
  <si>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</si>
  <si>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</si>
  <si>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</si>
  <si>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</si>
  <si>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</si>
  <si>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</si>
  <si>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</si>
  <si>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</si>
  <si>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</si>
  <si>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</si>
  <si>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平成２１年度　１２歳児（中１）永久歯う蝕有病者率（確定値）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</si>
</sst>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平成２１年度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175"/>
          <c:w val="0.9787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'H21DMF者率'!$B$5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'H21DMF者率'!$B$6:$B$25</c:f>
              <c:strCache/>
            </c:strRef>
          </c:cat>
          <c:val>
            <c:numRef>
              <c:f>'H21DMF者率'!$N$6:$N$25</c:f>
              <c:numCache/>
            </c:numRef>
          </c:val>
        </c:ser>
        <c:axId val="1295422"/>
        <c:axId val="11658799"/>
      </c:barChart>
      <c:catAx>
        <c:axId val="129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1295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2:16" ht="19.5" customHeight="1">
      <c r="B6" s="4" t="s">
        <v>16</v>
      </c>
      <c r="C6" s="4">
        <v>28</v>
      </c>
      <c r="D6" s="4">
        <v>28</v>
      </c>
      <c r="E6" s="5">
        <f aca="true" t="shared" si="0" ref="E6:E25">D6/C6*100</f>
        <v>100</v>
      </c>
      <c r="F6" s="5">
        <v>28</v>
      </c>
      <c r="G6" s="5">
        <f aca="true" t="shared" si="1" ref="G6:G25">F6/C6*100</f>
        <v>100</v>
      </c>
      <c r="H6" s="6">
        <v>3911</v>
      </c>
      <c r="I6" s="6">
        <v>1958</v>
      </c>
      <c r="J6" s="6">
        <v>1953</v>
      </c>
      <c r="K6" s="6">
        <v>1657</v>
      </c>
      <c r="L6" s="6">
        <v>800</v>
      </c>
      <c r="M6" s="6">
        <v>857</v>
      </c>
      <c r="N6" s="7">
        <v>42.36768090002557</v>
      </c>
      <c r="O6" s="7">
        <v>40.85801838610828</v>
      </c>
      <c r="P6" s="7">
        <v>43.88120839733743</v>
      </c>
    </row>
    <row r="7" spans="2:16" ht="19.5" customHeight="1">
      <c r="B7" s="4" t="s">
        <v>17</v>
      </c>
      <c r="C7" s="4">
        <v>6</v>
      </c>
      <c r="D7" s="4">
        <v>6</v>
      </c>
      <c r="E7" s="5">
        <f t="shared" si="0"/>
        <v>100</v>
      </c>
      <c r="F7" s="5">
        <v>6</v>
      </c>
      <c r="G7" s="5">
        <f t="shared" si="1"/>
        <v>100</v>
      </c>
      <c r="H7" s="6">
        <v>901</v>
      </c>
      <c r="I7" s="8">
        <v>516</v>
      </c>
      <c r="J7" s="8">
        <v>385</v>
      </c>
      <c r="K7" s="6">
        <v>354</v>
      </c>
      <c r="L7" s="6">
        <v>203</v>
      </c>
      <c r="M7" s="6">
        <v>151</v>
      </c>
      <c r="N7" s="7">
        <v>39.289678135405104</v>
      </c>
      <c r="O7" s="7">
        <v>39.34108527131783</v>
      </c>
      <c r="P7" s="7">
        <v>39.22077922077922</v>
      </c>
    </row>
    <row r="8" spans="2:16" ht="19.5" customHeight="1">
      <c r="B8" s="4" t="s">
        <v>18</v>
      </c>
      <c r="C8" s="4">
        <v>5</v>
      </c>
      <c r="D8" s="4">
        <v>5</v>
      </c>
      <c r="E8" s="5">
        <f t="shared" si="0"/>
        <v>100</v>
      </c>
      <c r="F8" s="5">
        <v>5</v>
      </c>
      <c r="G8" s="5">
        <f t="shared" si="1"/>
        <v>100</v>
      </c>
      <c r="H8" s="6">
        <v>725</v>
      </c>
      <c r="I8" s="6">
        <v>363</v>
      </c>
      <c r="J8" s="6">
        <v>362</v>
      </c>
      <c r="K8" s="6">
        <v>503</v>
      </c>
      <c r="L8" s="6">
        <v>246</v>
      </c>
      <c r="M8" s="6">
        <v>257</v>
      </c>
      <c r="N8" s="7">
        <v>69.37931034482759</v>
      </c>
      <c r="O8" s="7">
        <v>67.76859504132231</v>
      </c>
      <c r="P8" s="7">
        <v>70.99447513812154</v>
      </c>
    </row>
    <row r="9" spans="2:16" ht="19.5" customHeight="1">
      <c r="B9" s="4" t="s">
        <v>19</v>
      </c>
      <c r="C9" s="4">
        <v>8</v>
      </c>
      <c r="D9" s="4">
        <v>8</v>
      </c>
      <c r="E9" s="5">
        <f t="shared" si="0"/>
        <v>100</v>
      </c>
      <c r="F9" s="5">
        <v>8</v>
      </c>
      <c r="G9" s="5">
        <f t="shared" si="1"/>
        <v>100</v>
      </c>
      <c r="H9" s="6">
        <v>967</v>
      </c>
      <c r="I9" s="6">
        <v>474</v>
      </c>
      <c r="J9" s="6">
        <v>493</v>
      </c>
      <c r="K9" s="6">
        <v>454</v>
      </c>
      <c r="L9" s="6">
        <v>219</v>
      </c>
      <c r="M9" s="6">
        <v>235</v>
      </c>
      <c r="N9" s="7">
        <v>46.9493278179938</v>
      </c>
      <c r="O9" s="7">
        <v>46.20253164556962</v>
      </c>
      <c r="P9" s="7">
        <v>47.66734279918864</v>
      </c>
    </row>
    <row r="10" spans="2:16" ht="19.5" customHeight="1">
      <c r="B10" s="4" t="s">
        <v>20</v>
      </c>
      <c r="C10" s="4">
        <v>7</v>
      </c>
      <c r="D10" s="4">
        <v>7</v>
      </c>
      <c r="E10" s="5">
        <f t="shared" si="0"/>
        <v>100</v>
      </c>
      <c r="F10" s="5">
        <v>7</v>
      </c>
      <c r="G10" s="5">
        <f t="shared" si="1"/>
        <v>100</v>
      </c>
      <c r="H10" s="6">
        <v>1247</v>
      </c>
      <c r="I10" s="6">
        <v>637</v>
      </c>
      <c r="J10" s="6">
        <v>610</v>
      </c>
      <c r="K10" s="6">
        <v>753</v>
      </c>
      <c r="L10" s="6">
        <v>346</v>
      </c>
      <c r="M10" s="6">
        <v>407</v>
      </c>
      <c r="N10" s="7">
        <v>60.38492381716119</v>
      </c>
      <c r="O10" s="7">
        <v>54.3171114599686</v>
      </c>
      <c r="P10" s="7">
        <v>66.72131147540983</v>
      </c>
    </row>
    <row r="11" spans="2:16" ht="19.5" customHeight="1">
      <c r="B11" s="4" t="s">
        <v>21</v>
      </c>
      <c r="C11" s="4">
        <v>4</v>
      </c>
      <c r="D11" s="4">
        <v>4</v>
      </c>
      <c r="E11" s="5">
        <f t="shared" si="0"/>
        <v>100</v>
      </c>
      <c r="F11" s="5">
        <v>4</v>
      </c>
      <c r="G11" s="5">
        <f t="shared" si="1"/>
        <v>100</v>
      </c>
      <c r="H11" s="6">
        <v>522</v>
      </c>
      <c r="I11" s="6">
        <v>273</v>
      </c>
      <c r="J11" s="6">
        <v>249</v>
      </c>
      <c r="K11" s="6">
        <v>255</v>
      </c>
      <c r="L11" s="6">
        <v>137</v>
      </c>
      <c r="M11" s="6">
        <v>118</v>
      </c>
      <c r="N11" s="7">
        <v>48.85057471264368</v>
      </c>
      <c r="O11" s="7">
        <v>50.18315018315018</v>
      </c>
      <c r="P11" s="7">
        <v>47.389558232931726</v>
      </c>
    </row>
    <row r="12" spans="2:16" ht="19.5" customHeight="1">
      <c r="B12" s="4" t="s">
        <v>22</v>
      </c>
      <c r="C12" s="4">
        <v>3</v>
      </c>
      <c r="D12" s="4">
        <v>3</v>
      </c>
      <c r="E12" s="5">
        <f t="shared" si="0"/>
        <v>100</v>
      </c>
      <c r="F12" s="5">
        <v>3</v>
      </c>
      <c r="G12" s="5">
        <f t="shared" si="1"/>
        <v>100</v>
      </c>
      <c r="H12" s="6">
        <v>674</v>
      </c>
      <c r="I12" s="6">
        <v>342</v>
      </c>
      <c r="J12" s="6">
        <v>332</v>
      </c>
      <c r="K12" s="6">
        <v>411</v>
      </c>
      <c r="L12" s="6">
        <v>204</v>
      </c>
      <c r="M12" s="6">
        <v>207</v>
      </c>
      <c r="N12" s="7">
        <v>60.97922848664689</v>
      </c>
      <c r="O12" s="7">
        <v>59.64912280701754</v>
      </c>
      <c r="P12" s="7">
        <v>62.34939759036144</v>
      </c>
    </row>
    <row r="13" spans="2:16" ht="19.5" customHeight="1">
      <c r="B13" s="4" t="s">
        <v>23</v>
      </c>
      <c r="C13" s="4">
        <v>4</v>
      </c>
      <c r="D13" s="4">
        <v>4</v>
      </c>
      <c r="E13" s="5">
        <f t="shared" si="0"/>
        <v>100</v>
      </c>
      <c r="F13" s="5">
        <v>4</v>
      </c>
      <c r="G13" s="5">
        <f t="shared" si="1"/>
        <v>100</v>
      </c>
      <c r="H13" s="6">
        <v>211</v>
      </c>
      <c r="I13" s="6">
        <v>127</v>
      </c>
      <c r="J13" s="6">
        <v>84</v>
      </c>
      <c r="K13" s="6">
        <v>155</v>
      </c>
      <c r="L13" s="6">
        <v>89</v>
      </c>
      <c r="M13" s="6">
        <v>66</v>
      </c>
      <c r="N13" s="7">
        <v>73.45971563981043</v>
      </c>
      <c r="O13" s="7">
        <v>70.07874015748031</v>
      </c>
      <c r="P13" s="7">
        <v>78.57142857142857</v>
      </c>
    </row>
    <row r="14" spans="2:16" ht="19.5" customHeight="1">
      <c r="B14" s="4" t="s">
        <v>24</v>
      </c>
      <c r="C14" s="4">
        <v>5</v>
      </c>
      <c r="D14" s="4">
        <v>5</v>
      </c>
      <c r="E14" s="5">
        <f t="shared" si="0"/>
        <v>100</v>
      </c>
      <c r="F14" s="5">
        <v>5</v>
      </c>
      <c r="G14" s="5">
        <f t="shared" si="1"/>
        <v>100</v>
      </c>
      <c r="H14" s="6">
        <v>824</v>
      </c>
      <c r="I14" s="6">
        <v>433</v>
      </c>
      <c r="J14" s="6">
        <v>391</v>
      </c>
      <c r="K14" s="6">
        <v>467</v>
      </c>
      <c r="L14" s="6">
        <v>235</v>
      </c>
      <c r="M14" s="6">
        <v>232</v>
      </c>
      <c r="N14" s="7">
        <v>56.6747572815534</v>
      </c>
      <c r="O14" s="7">
        <v>54.27251732101617</v>
      </c>
      <c r="P14" s="7">
        <v>59.33503836317136</v>
      </c>
    </row>
    <row r="15" spans="2:16" ht="19.5" customHeight="1">
      <c r="B15" s="4" t="s">
        <v>25</v>
      </c>
      <c r="C15" s="4">
        <v>2</v>
      </c>
      <c r="D15" s="4">
        <v>2</v>
      </c>
      <c r="E15" s="5">
        <f t="shared" si="0"/>
        <v>100</v>
      </c>
      <c r="F15" s="5">
        <v>2</v>
      </c>
      <c r="G15" s="5">
        <f t="shared" si="1"/>
        <v>100</v>
      </c>
      <c r="H15" s="6">
        <v>326</v>
      </c>
      <c r="I15" s="6">
        <v>174</v>
      </c>
      <c r="J15" s="6">
        <v>152</v>
      </c>
      <c r="K15" s="6">
        <v>217</v>
      </c>
      <c r="L15" s="6">
        <v>119</v>
      </c>
      <c r="M15" s="6">
        <v>98</v>
      </c>
      <c r="N15" s="7">
        <v>66.56441717791411</v>
      </c>
      <c r="O15" s="7">
        <v>68.39080459770115</v>
      </c>
      <c r="P15" s="7">
        <v>64.47368421052632</v>
      </c>
    </row>
    <row r="16" spans="2:16" ht="19.5" customHeight="1">
      <c r="B16" s="4" t="s">
        <v>26</v>
      </c>
      <c r="C16" s="4">
        <v>4</v>
      </c>
      <c r="D16" s="4">
        <v>4</v>
      </c>
      <c r="E16" s="5">
        <f t="shared" si="0"/>
        <v>100</v>
      </c>
      <c r="F16" s="5">
        <v>4</v>
      </c>
      <c r="G16" s="5">
        <f t="shared" si="1"/>
        <v>100</v>
      </c>
      <c r="H16" s="6">
        <v>257</v>
      </c>
      <c r="I16" s="6">
        <v>133</v>
      </c>
      <c r="J16" s="6">
        <v>124</v>
      </c>
      <c r="K16" s="6">
        <v>127</v>
      </c>
      <c r="L16" s="6">
        <v>58</v>
      </c>
      <c r="M16" s="6">
        <v>69</v>
      </c>
      <c r="N16" s="7">
        <v>49.416342412451364</v>
      </c>
      <c r="O16" s="7">
        <v>43.609022556390975</v>
      </c>
      <c r="P16" s="7">
        <v>55.64516129032258</v>
      </c>
    </row>
    <row r="17" spans="2:16" ht="19.5" customHeight="1">
      <c r="B17" s="4" t="s">
        <v>27</v>
      </c>
      <c r="C17" s="4">
        <v>7</v>
      </c>
      <c r="D17" s="4">
        <v>7</v>
      </c>
      <c r="E17" s="5">
        <f t="shared" si="0"/>
        <v>100</v>
      </c>
      <c r="F17" s="5">
        <v>7</v>
      </c>
      <c r="G17" s="5">
        <f t="shared" si="1"/>
        <v>100</v>
      </c>
      <c r="H17" s="6">
        <v>418</v>
      </c>
      <c r="I17" s="6">
        <v>226</v>
      </c>
      <c r="J17" s="6">
        <v>192</v>
      </c>
      <c r="K17" s="6">
        <v>220</v>
      </c>
      <c r="L17" s="6">
        <v>114</v>
      </c>
      <c r="M17" s="6">
        <v>106</v>
      </c>
      <c r="N17" s="7">
        <v>52.63157894736842</v>
      </c>
      <c r="O17" s="7">
        <v>50.442477876106196</v>
      </c>
      <c r="P17" s="7">
        <v>55.208333333333336</v>
      </c>
    </row>
    <row r="18" spans="2:16" ht="19.5" customHeight="1">
      <c r="B18" s="4" t="s">
        <v>28</v>
      </c>
      <c r="C18" s="4">
        <v>5</v>
      </c>
      <c r="D18" s="4">
        <v>5</v>
      </c>
      <c r="E18" s="5">
        <f t="shared" si="0"/>
        <v>100</v>
      </c>
      <c r="F18" s="5">
        <v>5</v>
      </c>
      <c r="G18" s="5">
        <f t="shared" si="1"/>
        <v>100</v>
      </c>
      <c r="H18" s="6">
        <v>646</v>
      </c>
      <c r="I18" s="6">
        <v>320</v>
      </c>
      <c r="J18" s="6">
        <v>326</v>
      </c>
      <c r="K18" s="6">
        <v>281</v>
      </c>
      <c r="L18" s="6">
        <v>130</v>
      </c>
      <c r="M18" s="6">
        <v>151</v>
      </c>
      <c r="N18" s="7">
        <v>43.4984520123839</v>
      </c>
      <c r="O18" s="7">
        <v>40.625</v>
      </c>
      <c r="P18" s="7">
        <v>46.31901840490797</v>
      </c>
    </row>
    <row r="19" spans="2:16" ht="19.5" customHeight="1">
      <c r="B19" s="4" t="s">
        <v>29</v>
      </c>
      <c r="C19" s="4">
        <v>1</v>
      </c>
      <c r="D19" s="4">
        <v>1</v>
      </c>
      <c r="E19" s="5">
        <f t="shared" si="0"/>
        <v>100</v>
      </c>
      <c r="F19" s="5">
        <v>1</v>
      </c>
      <c r="G19" s="5">
        <f t="shared" si="1"/>
        <v>100</v>
      </c>
      <c r="H19" s="6">
        <v>35</v>
      </c>
      <c r="I19" s="6">
        <v>11</v>
      </c>
      <c r="J19" s="6">
        <v>24</v>
      </c>
      <c r="K19" s="6">
        <v>17</v>
      </c>
      <c r="L19" s="6">
        <v>5</v>
      </c>
      <c r="M19" s="6">
        <v>12</v>
      </c>
      <c r="N19" s="7">
        <v>48.57142857142857</v>
      </c>
      <c r="O19" s="7">
        <v>45.45454545454545</v>
      </c>
      <c r="P19" s="7">
        <v>50</v>
      </c>
    </row>
    <row r="20" spans="2:16" ht="19.5" customHeight="1">
      <c r="B20" s="4" t="s">
        <v>30</v>
      </c>
      <c r="C20" s="4">
        <v>3</v>
      </c>
      <c r="D20" s="4">
        <v>3</v>
      </c>
      <c r="E20" s="5">
        <f t="shared" si="0"/>
        <v>100</v>
      </c>
      <c r="F20" s="5">
        <v>3</v>
      </c>
      <c r="G20" s="5">
        <f t="shared" si="1"/>
        <v>100</v>
      </c>
      <c r="H20" s="6">
        <v>403</v>
      </c>
      <c r="I20" s="6">
        <v>189</v>
      </c>
      <c r="J20" s="6">
        <v>214</v>
      </c>
      <c r="K20" s="6">
        <v>190</v>
      </c>
      <c r="L20" s="6">
        <v>87</v>
      </c>
      <c r="M20" s="6">
        <v>103</v>
      </c>
      <c r="N20" s="7">
        <v>47.146401985111666</v>
      </c>
      <c r="O20" s="7">
        <v>46.03174603174603</v>
      </c>
      <c r="P20" s="7">
        <v>48.13084112149533</v>
      </c>
    </row>
    <row r="21" spans="2:16" ht="19.5" customHeight="1">
      <c r="B21" s="4" t="s">
        <v>31</v>
      </c>
      <c r="C21" s="4">
        <v>2</v>
      </c>
      <c r="D21" s="4">
        <v>2</v>
      </c>
      <c r="E21" s="5">
        <f t="shared" si="0"/>
        <v>100</v>
      </c>
      <c r="F21" s="5">
        <v>2</v>
      </c>
      <c r="G21" s="5">
        <f t="shared" si="1"/>
        <v>100</v>
      </c>
      <c r="H21" s="6">
        <v>101</v>
      </c>
      <c r="I21" s="6">
        <v>49</v>
      </c>
      <c r="J21" s="6">
        <v>52</v>
      </c>
      <c r="K21" s="6">
        <v>53</v>
      </c>
      <c r="L21" s="6">
        <v>21</v>
      </c>
      <c r="M21" s="6">
        <v>32</v>
      </c>
      <c r="N21" s="7">
        <v>52.475247524752476</v>
      </c>
      <c r="O21" s="7">
        <v>42.857142857142854</v>
      </c>
      <c r="P21" s="7">
        <v>61.53846153846154</v>
      </c>
    </row>
    <row r="22" spans="2:16" ht="19.5" customHeight="1">
      <c r="B22" s="4" t="s">
        <v>32</v>
      </c>
      <c r="C22" s="4">
        <v>9</v>
      </c>
      <c r="D22" s="4">
        <v>9</v>
      </c>
      <c r="E22" s="5">
        <f t="shared" si="0"/>
        <v>100</v>
      </c>
      <c r="F22" s="5">
        <v>9</v>
      </c>
      <c r="G22" s="5">
        <f t="shared" si="1"/>
        <v>100</v>
      </c>
      <c r="H22" s="6">
        <v>1186</v>
      </c>
      <c r="I22" s="8">
        <v>722</v>
      </c>
      <c r="J22" s="8">
        <v>464</v>
      </c>
      <c r="K22" s="6">
        <v>588</v>
      </c>
      <c r="L22" s="6">
        <v>314</v>
      </c>
      <c r="M22" s="6">
        <v>274</v>
      </c>
      <c r="N22" s="7">
        <v>49.57841483979764</v>
      </c>
      <c r="O22" s="7">
        <v>43.49030470914128</v>
      </c>
      <c r="P22" s="7">
        <v>59.05172413793104</v>
      </c>
    </row>
    <row r="23" spans="2:16" ht="19.5" customHeight="1">
      <c r="B23" s="9" t="s">
        <v>33</v>
      </c>
      <c r="C23" s="9">
        <v>2</v>
      </c>
      <c r="D23" s="9">
        <v>2</v>
      </c>
      <c r="E23" s="10">
        <f t="shared" si="0"/>
        <v>100</v>
      </c>
      <c r="F23" s="10">
        <v>2</v>
      </c>
      <c r="G23" s="5">
        <f t="shared" si="1"/>
        <v>100</v>
      </c>
      <c r="H23" s="11">
        <v>28</v>
      </c>
      <c r="I23" s="12">
        <v>14</v>
      </c>
      <c r="J23" s="12">
        <v>14</v>
      </c>
      <c r="K23" s="6">
        <v>12</v>
      </c>
      <c r="L23" s="6">
        <v>5</v>
      </c>
      <c r="M23" s="6">
        <v>7</v>
      </c>
      <c r="N23" s="7">
        <v>42.857142857142854</v>
      </c>
      <c r="O23" s="7">
        <v>35.714285714285715</v>
      </c>
      <c r="P23" s="7">
        <v>50</v>
      </c>
    </row>
    <row r="24" spans="2:16" ht="19.5" customHeight="1">
      <c r="B24" s="9" t="s">
        <v>34</v>
      </c>
      <c r="C24" s="9">
        <v>15</v>
      </c>
      <c r="D24" s="9">
        <v>15</v>
      </c>
      <c r="E24" s="10">
        <f t="shared" si="0"/>
        <v>100</v>
      </c>
      <c r="F24" s="10">
        <v>15</v>
      </c>
      <c r="G24" s="5">
        <f t="shared" si="1"/>
        <v>100</v>
      </c>
      <c r="H24" s="11">
        <v>380</v>
      </c>
      <c r="I24" s="12">
        <v>196</v>
      </c>
      <c r="J24" s="12">
        <v>184</v>
      </c>
      <c r="K24" s="6">
        <v>216</v>
      </c>
      <c r="L24" s="6">
        <v>82</v>
      </c>
      <c r="M24" s="6">
        <v>134</v>
      </c>
      <c r="N24" s="7">
        <v>56.84210526315789</v>
      </c>
      <c r="O24" s="7">
        <v>41.83673469387755</v>
      </c>
      <c r="P24" s="7">
        <v>72.82608695652173</v>
      </c>
    </row>
    <row r="25" spans="2:16" ht="19.5" customHeight="1">
      <c r="B25" s="2" t="s">
        <v>35</v>
      </c>
      <c r="C25" s="2">
        <f>SUM(C6:C24)</f>
        <v>120</v>
      </c>
      <c r="D25" s="2">
        <f>SUM(D6:D24)</f>
        <v>120</v>
      </c>
      <c r="E25" s="13">
        <f t="shared" si="0"/>
        <v>100</v>
      </c>
      <c r="F25" s="2">
        <f>SUM(F6:F24)</f>
        <v>120</v>
      </c>
      <c r="G25" s="13">
        <f t="shared" si="1"/>
        <v>100</v>
      </c>
      <c r="H25" s="14">
        <v>13762</v>
      </c>
      <c r="I25" s="14">
        <v>7157</v>
      </c>
      <c r="J25" s="14">
        <v>6605</v>
      </c>
      <c r="K25" s="14">
        <v>6930</v>
      </c>
      <c r="L25" s="14">
        <v>3414</v>
      </c>
      <c r="M25" s="14">
        <v>3516</v>
      </c>
      <c r="N25" s="15">
        <v>50.356052899287896</v>
      </c>
      <c r="O25" s="15">
        <v>47.70155092916026</v>
      </c>
      <c r="P25" s="15">
        <v>53.23239969719909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2010-01-05T04:45:49Z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