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860" windowHeight="7185" activeTab="0"/>
  </bookViews>
  <sheets>
    <sheet name="H21DMF者率 (市町村別)" sheetId="1" r:id="rId1"/>
  </sheets>
  <definedNames>
    <definedName name="_xlnm.Print_Area" localSheetId="0">'H21DMF者率 (市町村別)'!$A$1:$P$93</definedName>
  </definedNames>
  <calcPr fullCalcOnLoad="1"/>
</workbook>
</file>

<file path=xl/sharedStrings.xml><?xml version="1.0" encoding="utf-8"?>
<sst xmlns="http://schemas.openxmlformats.org/spreadsheetml/2006/main" count="56" uniqueCount="56">
  <si>
    <t>奈良県歯科医師会　調べ</t>
  </si>
  <si>
    <t>郡市名</t>
  </si>
  <si>
    <t>対象
校数</t>
  </si>
  <si>
    <t>回答
校数</t>
  </si>
  <si>
    <t>回答率
（％）</t>
  </si>
  <si>
    <t>分析
校数</t>
  </si>
  <si>
    <t>分析率
（％）</t>
  </si>
  <si>
    <t>生徒数
（１年生）</t>
  </si>
  <si>
    <t>うち男子
生徒数</t>
  </si>
  <si>
    <t>うち女子
生徒数</t>
  </si>
  <si>
    <t>永久歯う蝕
有病者数
（男女計）</t>
  </si>
  <si>
    <t>永久歯う蝕
有病者数
（うち男子）</t>
  </si>
  <si>
    <t>永久歯う蝕
有病者数
（うち女子）</t>
  </si>
  <si>
    <t>永久歯う蝕
有病者率(%)
（男女計）</t>
  </si>
  <si>
    <t>永久歯う蝕
有病者率(%)
（男子）</t>
  </si>
  <si>
    <t>永久歯う蝕
有病者率(%)
（女子）</t>
  </si>
  <si>
    <t>県平均</t>
  </si>
  <si>
    <t>平成２１年度　１２歳児（中１）永久歯う蝕有病者率（確定値）</t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</si>
  <si>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</si>
  <si>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</si>
  <si>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</si>
  <si>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</si>
  <si>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</si>
  <si>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</si>
  <si>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</si>
  <si>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</si>
  <si>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</si>
  <si>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</si>
  <si>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</si>
  <si>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川西町・三宅町</t>
  </si>
  <si>
    <t>田原本町</t>
  </si>
  <si>
    <t>宇陀市</t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</si>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</sst>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\&quot;#,##0.0;&quot;\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38" fontId="0" fillId="0" borderId="0" xfId="16" applyAlignment="1">
      <alignment vertical="center"/>
    </xf>
    <xf numFmtId="185" fontId="0" fillId="0" borderId="0" xfId="16" applyNumberFormat="1" applyAlignment="1">
      <alignment vertical="center"/>
    </xf>
    <xf numFmtId="38" fontId="0" fillId="0" borderId="0" xfId="16" applyFont="1" applyFill="1" applyAlignment="1">
      <alignment horizontal="right" vertical="center"/>
    </xf>
    <xf numFmtId="192" fontId="0" fillId="0" borderId="1" xfId="0" applyNumberFormat="1" applyBorder="1" applyAlignment="1">
      <alignment horizontal="center" vertical="center"/>
    </xf>
    <xf numFmtId="38" fontId="0" fillId="0" borderId="1" xfId="16" applyBorder="1" applyAlignment="1">
      <alignment vertical="center"/>
    </xf>
    <xf numFmtId="185" fontId="0" fillId="0" borderId="1" xfId="16" applyNumberFormat="1" applyBorder="1" applyAlignment="1">
      <alignment vertical="center"/>
    </xf>
    <xf numFmtId="38" fontId="0" fillId="2" borderId="0" xfId="16" applyFont="1" applyFill="1" applyAlignment="1">
      <alignment horizontal="right" vertical="center"/>
    </xf>
    <xf numFmtId="38" fontId="0" fillId="2" borderId="0" xfId="16" applyFill="1" applyAlignment="1">
      <alignment vertical="center"/>
    </xf>
    <xf numFmtId="185" fontId="0" fillId="2" borderId="0" xfId="16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平成２１年度　１２歳児永久歯う蝕有病者率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5175"/>
          <c:w val="0.97875"/>
          <c:h val="0.9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'H21DMF者率 (市町村別)'!$B$5</c:f>
              <c:strCache>
                <c:ptCount val="1"/>
                <c:pt idx="0">
                  <c:v>郡市名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</c:dPt>
          <c:dPt>
            <c:idx val="38"/>
            <c:invertIfNegative val="0"/>
            <c:spPr>
              <a:solidFill>
                <a:srgbClr val="008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'H21DMF者率 (市町村別)'!$B$6:$B$44</c:f>
              <c:strCache/>
            </c:strRef>
          </c:cat>
          <c:val>
            <c:numRef>
              <c:f>'H21DMF者率 (市町村別)'!$N$6:$N$44</c:f>
              <c:numCache/>
            </c:numRef>
          </c:val>
        </c:ser>
        <c:axId val="36278499"/>
        <c:axId val="58071036"/>
      </c:barChart>
      <c:catAx>
        <c:axId val="36278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71036"/>
        <c:crosses val="autoZero"/>
        <c:auto val="1"/>
        <c:lblOffset val="100"/>
        <c:noMultiLvlLbl val="0"/>
      </c:catAx>
      <c:valAx>
        <c:axId val="580710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crossAx val="36278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15</xdr:col>
      <xdr:colOff>771525</xdr:colOff>
      <xdr:row>91</xdr:row>
      <xdr:rowOff>104775</xdr:rowOff>
    </xdr:to>
    <xdr:graphicFrame>
      <xdr:nvGraphicFramePr>
        <xdr:cNvPr id="1" name="Chart 1"/>
        <xdr:cNvGraphicFramePr/>
      </xdr:nvGraphicFramePr>
      <xdr:xfrm>
        <a:off x="266700" y="11458575"/>
        <a:ext cx="112109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="75" zoomScaleNormal="75" zoomScaleSheetLayoutView="75" workbookViewId="0" topLeftCell="A1">
      <selection activeCell="B3" sqref="B3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6.125" style="0" bestFit="1" customWidth="1"/>
    <col min="5" max="5" width="8.00390625" style="0" bestFit="1" customWidth="1"/>
    <col min="6" max="7" width="8.00390625" style="0" customWidth="1"/>
    <col min="8" max="11" width="10.625" style="0" customWidth="1"/>
    <col min="12" max="12" width="11.00390625" style="0" customWidth="1"/>
    <col min="13" max="13" width="10.625" style="0" customWidth="1"/>
    <col min="14" max="16" width="11.50390625" style="0" bestFit="1" customWidth="1"/>
  </cols>
  <sheetData>
    <row r="1" ht="18.75">
      <c r="A1" s="1" t="s">
        <v>17</v>
      </c>
    </row>
    <row r="2" ht="18.75">
      <c r="A2" s="1" t="s">
        <v>0</v>
      </c>
    </row>
    <row r="3" ht="18.75">
      <c r="A3" s="1"/>
    </row>
    <row r="5" spans="2:16" ht="44.25" customHeigh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</row>
    <row r="6" spans="2:16" ht="19.5" customHeight="1">
      <c r="B6" s="4" t="s">
        <v>18</v>
      </c>
      <c r="C6" s="4">
        <v>28</v>
      </c>
      <c r="D6" s="4">
        <v>28</v>
      </c>
      <c r="E6" s="5">
        <f aca="true" t="shared" si="0" ref="E6:E44">D6/C6*100</f>
        <v>100</v>
      </c>
      <c r="F6" s="4">
        <v>28</v>
      </c>
      <c r="G6" s="5">
        <f aca="true" t="shared" si="1" ref="G6:G44">F6/C6*100</f>
        <v>100</v>
      </c>
      <c r="H6" s="6">
        <v>3911</v>
      </c>
      <c r="I6" s="6">
        <v>1958</v>
      </c>
      <c r="J6" s="6">
        <v>1953</v>
      </c>
      <c r="K6" s="6">
        <v>1657</v>
      </c>
      <c r="L6" s="6">
        <v>800</v>
      </c>
      <c r="M6" s="6">
        <v>857</v>
      </c>
      <c r="N6" s="7">
        <v>42.36768090002557</v>
      </c>
      <c r="O6" s="7">
        <v>40.85801838610828</v>
      </c>
      <c r="P6" s="7">
        <v>43.88120839733743</v>
      </c>
    </row>
    <row r="7" spans="2:16" ht="19.5" customHeight="1">
      <c r="B7" s="4" t="s">
        <v>19</v>
      </c>
      <c r="C7" s="4">
        <v>5</v>
      </c>
      <c r="D7" s="4">
        <v>5</v>
      </c>
      <c r="E7" s="5">
        <f t="shared" si="0"/>
        <v>100</v>
      </c>
      <c r="F7" s="4">
        <v>5</v>
      </c>
      <c r="G7" s="5">
        <f t="shared" si="1"/>
        <v>100</v>
      </c>
      <c r="H7" s="6">
        <v>725</v>
      </c>
      <c r="I7" s="8">
        <v>363</v>
      </c>
      <c r="J7" s="8">
        <v>362</v>
      </c>
      <c r="K7" s="6">
        <v>503</v>
      </c>
      <c r="L7" s="6">
        <v>246</v>
      </c>
      <c r="M7" s="6">
        <v>257</v>
      </c>
      <c r="N7" s="7">
        <v>69.37931034482759</v>
      </c>
      <c r="O7" s="7">
        <v>67.76859504132231</v>
      </c>
      <c r="P7" s="7">
        <v>70.99447513812154</v>
      </c>
    </row>
    <row r="8" spans="2:16" ht="19.5" customHeight="1">
      <c r="B8" s="4" t="s">
        <v>20</v>
      </c>
      <c r="C8" s="4">
        <v>1</v>
      </c>
      <c r="D8" s="4">
        <v>1</v>
      </c>
      <c r="E8" s="5">
        <f t="shared" si="0"/>
        <v>100</v>
      </c>
      <c r="F8" s="4">
        <v>1</v>
      </c>
      <c r="G8" s="5">
        <f t="shared" si="1"/>
        <v>100</v>
      </c>
      <c r="H8" s="6">
        <v>35</v>
      </c>
      <c r="I8" s="6">
        <v>11</v>
      </c>
      <c r="J8" s="6">
        <v>24</v>
      </c>
      <c r="K8" s="6">
        <v>17</v>
      </c>
      <c r="L8" s="6">
        <v>5</v>
      </c>
      <c r="M8" s="6">
        <v>12</v>
      </c>
      <c r="N8" s="7">
        <v>48.57142857142857</v>
      </c>
      <c r="O8" s="7">
        <v>45.45454545454545</v>
      </c>
      <c r="P8" s="7">
        <v>50</v>
      </c>
    </row>
    <row r="9" spans="2:16" ht="19.5" customHeight="1">
      <c r="B9" s="4" t="s">
        <v>21</v>
      </c>
      <c r="C9" s="4">
        <v>6</v>
      </c>
      <c r="D9" s="4">
        <v>6</v>
      </c>
      <c r="E9" s="5">
        <f t="shared" si="0"/>
        <v>100</v>
      </c>
      <c r="F9" s="4">
        <v>6</v>
      </c>
      <c r="G9" s="5">
        <f t="shared" si="1"/>
        <v>100</v>
      </c>
      <c r="H9" s="6">
        <v>901</v>
      </c>
      <c r="I9" s="6">
        <v>516</v>
      </c>
      <c r="J9" s="6">
        <v>385</v>
      </c>
      <c r="K9" s="6">
        <v>354</v>
      </c>
      <c r="L9" s="6">
        <v>203</v>
      </c>
      <c r="M9" s="6">
        <v>151</v>
      </c>
      <c r="N9" s="7">
        <v>39.289678135405104</v>
      </c>
      <c r="O9" s="7">
        <v>39.34108527131783</v>
      </c>
      <c r="P9" s="7">
        <v>39.22077922077922</v>
      </c>
    </row>
    <row r="10" spans="2:16" ht="19.5" customHeight="1">
      <c r="B10" s="4" t="s">
        <v>22</v>
      </c>
      <c r="C10" s="4">
        <v>8</v>
      </c>
      <c r="D10" s="4">
        <v>8</v>
      </c>
      <c r="E10" s="5">
        <f t="shared" si="0"/>
        <v>100</v>
      </c>
      <c r="F10" s="4">
        <v>8</v>
      </c>
      <c r="G10" s="5">
        <f t="shared" si="1"/>
        <v>100</v>
      </c>
      <c r="H10" s="6">
        <v>967</v>
      </c>
      <c r="I10" s="6">
        <v>474</v>
      </c>
      <c r="J10" s="6">
        <v>493</v>
      </c>
      <c r="K10" s="6">
        <v>454</v>
      </c>
      <c r="L10" s="6">
        <v>219</v>
      </c>
      <c r="M10" s="6">
        <v>235</v>
      </c>
      <c r="N10" s="7">
        <v>46.9493278179938</v>
      </c>
      <c r="O10" s="7">
        <v>46.20253164556962</v>
      </c>
      <c r="P10" s="7">
        <v>47.66734279918864</v>
      </c>
    </row>
    <row r="11" spans="2:16" ht="19.5" customHeight="1">
      <c r="B11" s="4" t="s">
        <v>23</v>
      </c>
      <c r="C11" s="4">
        <v>1</v>
      </c>
      <c r="D11" s="4">
        <v>1</v>
      </c>
      <c r="E11" s="5">
        <f t="shared" si="0"/>
        <v>100</v>
      </c>
      <c r="F11" s="4">
        <v>1</v>
      </c>
      <c r="G11" s="5">
        <f t="shared" si="1"/>
        <v>100</v>
      </c>
      <c r="H11" s="6">
        <v>164</v>
      </c>
      <c r="I11" s="6">
        <v>75</v>
      </c>
      <c r="J11" s="6">
        <v>89</v>
      </c>
      <c r="K11" s="6">
        <v>85</v>
      </c>
      <c r="L11" s="6">
        <v>35</v>
      </c>
      <c r="M11" s="6">
        <v>50</v>
      </c>
      <c r="N11" s="7">
        <v>51.829268292682926</v>
      </c>
      <c r="O11" s="7">
        <v>46.666666666666664</v>
      </c>
      <c r="P11" s="7">
        <v>56.17977528089888</v>
      </c>
    </row>
    <row r="12" spans="2:16" ht="19.5" customHeight="1">
      <c r="B12" s="4" t="s">
        <v>24</v>
      </c>
      <c r="C12" s="4">
        <v>1</v>
      </c>
      <c r="D12" s="4">
        <v>1</v>
      </c>
      <c r="E12" s="5">
        <f t="shared" si="0"/>
        <v>100</v>
      </c>
      <c r="F12" s="4">
        <v>1</v>
      </c>
      <c r="G12" s="5">
        <f t="shared" si="1"/>
        <v>100</v>
      </c>
      <c r="H12" s="6">
        <v>196</v>
      </c>
      <c r="I12" s="6">
        <v>104</v>
      </c>
      <c r="J12" s="6">
        <v>92</v>
      </c>
      <c r="K12" s="6">
        <v>97</v>
      </c>
      <c r="L12" s="6">
        <v>53</v>
      </c>
      <c r="M12" s="6">
        <v>44</v>
      </c>
      <c r="N12" s="7">
        <v>49.48979591836735</v>
      </c>
      <c r="O12" s="7">
        <v>50.96153846153846</v>
      </c>
      <c r="P12" s="7">
        <v>47.82608695652174</v>
      </c>
    </row>
    <row r="13" spans="2:16" ht="19.5" customHeight="1">
      <c r="B13" s="4" t="s">
        <v>25</v>
      </c>
      <c r="C13" s="4">
        <v>2</v>
      </c>
      <c r="D13" s="4">
        <v>2</v>
      </c>
      <c r="E13" s="5">
        <f t="shared" si="0"/>
        <v>100</v>
      </c>
      <c r="F13" s="4">
        <v>2</v>
      </c>
      <c r="G13" s="5">
        <f t="shared" si="1"/>
        <v>100</v>
      </c>
      <c r="H13" s="6">
        <v>230</v>
      </c>
      <c r="I13" s="6">
        <v>115</v>
      </c>
      <c r="J13" s="6">
        <v>115</v>
      </c>
      <c r="K13" s="6">
        <v>62</v>
      </c>
      <c r="L13" s="6">
        <v>22</v>
      </c>
      <c r="M13" s="6">
        <v>40</v>
      </c>
      <c r="N13" s="7">
        <v>26.956521739130434</v>
      </c>
      <c r="O13" s="7">
        <v>19.130434782608695</v>
      </c>
      <c r="P13" s="7">
        <v>34.78260869565217</v>
      </c>
    </row>
    <row r="14" spans="2:16" ht="19.5" customHeight="1">
      <c r="B14" s="4" t="s">
        <v>26</v>
      </c>
      <c r="C14" s="4">
        <v>1</v>
      </c>
      <c r="D14" s="4">
        <v>1</v>
      </c>
      <c r="E14" s="5">
        <f t="shared" si="0"/>
        <v>100</v>
      </c>
      <c r="F14" s="4">
        <v>1</v>
      </c>
      <c r="G14" s="5">
        <f t="shared" si="1"/>
        <v>100</v>
      </c>
      <c r="H14" s="6">
        <v>56</v>
      </c>
      <c r="I14" s="6">
        <v>26</v>
      </c>
      <c r="J14" s="6">
        <v>30</v>
      </c>
      <c r="K14" s="6">
        <v>37</v>
      </c>
      <c r="L14" s="6">
        <v>20</v>
      </c>
      <c r="M14" s="6">
        <v>17</v>
      </c>
      <c r="N14" s="7">
        <v>66.07142857142857</v>
      </c>
      <c r="O14" s="7">
        <v>76.92307692307693</v>
      </c>
      <c r="P14" s="7">
        <v>56.666666666666664</v>
      </c>
    </row>
    <row r="15" spans="2:16" ht="19.5" customHeight="1">
      <c r="B15" s="4" t="s">
        <v>27</v>
      </c>
      <c r="C15" s="4">
        <v>7</v>
      </c>
      <c r="D15" s="4">
        <v>7</v>
      </c>
      <c r="E15" s="5">
        <f t="shared" si="0"/>
        <v>100</v>
      </c>
      <c r="F15" s="4">
        <v>7</v>
      </c>
      <c r="G15" s="5">
        <f t="shared" si="1"/>
        <v>100</v>
      </c>
      <c r="H15" s="6">
        <v>1247</v>
      </c>
      <c r="I15" s="6">
        <v>637</v>
      </c>
      <c r="J15" s="6">
        <v>610</v>
      </c>
      <c r="K15" s="6">
        <v>753</v>
      </c>
      <c r="L15" s="6">
        <v>346</v>
      </c>
      <c r="M15" s="6">
        <v>407</v>
      </c>
      <c r="N15" s="7">
        <v>60.38492381716119</v>
      </c>
      <c r="O15" s="7">
        <v>54.3171114599686</v>
      </c>
      <c r="P15" s="7">
        <v>66.72131147540983</v>
      </c>
    </row>
    <row r="16" spans="2:16" ht="19.5" customHeight="1">
      <c r="B16" s="4" t="s">
        <v>28</v>
      </c>
      <c r="C16" s="4">
        <v>4</v>
      </c>
      <c r="D16" s="4">
        <v>4</v>
      </c>
      <c r="E16" s="5">
        <f t="shared" si="0"/>
        <v>100</v>
      </c>
      <c r="F16" s="4">
        <v>4</v>
      </c>
      <c r="G16" s="5">
        <f t="shared" si="1"/>
        <v>100</v>
      </c>
      <c r="H16" s="6">
        <v>522</v>
      </c>
      <c r="I16" s="6">
        <v>273</v>
      </c>
      <c r="J16" s="6">
        <v>249</v>
      </c>
      <c r="K16" s="6">
        <v>255</v>
      </c>
      <c r="L16" s="6">
        <v>137</v>
      </c>
      <c r="M16" s="6">
        <v>118</v>
      </c>
      <c r="N16" s="7">
        <v>48.85057471264368</v>
      </c>
      <c r="O16" s="7">
        <v>50.18315018315018</v>
      </c>
      <c r="P16" s="7">
        <v>47.389558232931726</v>
      </c>
    </row>
    <row r="17" spans="2:16" ht="19.5" customHeight="1">
      <c r="B17" s="4" t="s">
        <v>29</v>
      </c>
      <c r="C17" s="4">
        <v>1</v>
      </c>
      <c r="D17" s="4">
        <v>1</v>
      </c>
      <c r="E17" s="5">
        <f t="shared" si="0"/>
        <v>100</v>
      </c>
      <c r="F17" s="4">
        <v>1</v>
      </c>
      <c r="G17" s="5">
        <f t="shared" si="1"/>
        <v>100</v>
      </c>
      <c r="H17" s="6">
        <v>129</v>
      </c>
      <c r="I17" s="6">
        <v>63</v>
      </c>
      <c r="J17" s="6">
        <v>66</v>
      </c>
      <c r="K17" s="6">
        <v>28</v>
      </c>
      <c r="L17" s="6">
        <v>13</v>
      </c>
      <c r="M17" s="6">
        <v>15</v>
      </c>
      <c r="N17" s="7">
        <v>21.705426356589147</v>
      </c>
      <c r="O17" s="7">
        <v>20.634920634920633</v>
      </c>
      <c r="P17" s="7">
        <v>22.727272727272727</v>
      </c>
    </row>
    <row r="18" spans="2:16" ht="19.5" customHeight="1">
      <c r="B18" s="4" t="s">
        <v>30</v>
      </c>
      <c r="C18" s="4">
        <v>2</v>
      </c>
      <c r="D18" s="4">
        <v>2</v>
      </c>
      <c r="E18" s="5">
        <f t="shared" si="0"/>
        <v>100</v>
      </c>
      <c r="F18" s="4">
        <v>2</v>
      </c>
      <c r="G18" s="5">
        <f t="shared" si="1"/>
        <v>100</v>
      </c>
      <c r="H18" s="6">
        <v>274</v>
      </c>
      <c r="I18" s="6">
        <v>126</v>
      </c>
      <c r="J18" s="6">
        <v>148</v>
      </c>
      <c r="K18" s="6">
        <v>162</v>
      </c>
      <c r="L18" s="6">
        <v>74</v>
      </c>
      <c r="M18" s="6">
        <v>88</v>
      </c>
      <c r="N18" s="7">
        <v>59.12408759124088</v>
      </c>
      <c r="O18" s="7">
        <v>58.730158730158735</v>
      </c>
      <c r="P18" s="7">
        <v>59.45945945945946</v>
      </c>
    </row>
    <row r="19" spans="2:16" ht="19.5" customHeight="1">
      <c r="B19" s="4" t="s">
        <v>31</v>
      </c>
      <c r="C19" s="4">
        <v>4</v>
      </c>
      <c r="D19" s="4">
        <v>4</v>
      </c>
      <c r="E19" s="5">
        <f t="shared" si="0"/>
        <v>100</v>
      </c>
      <c r="F19" s="4">
        <v>4</v>
      </c>
      <c r="G19" s="5">
        <f t="shared" si="1"/>
        <v>100</v>
      </c>
      <c r="H19" s="6">
        <v>257</v>
      </c>
      <c r="I19" s="6">
        <v>133</v>
      </c>
      <c r="J19" s="6">
        <v>124</v>
      </c>
      <c r="K19" s="6">
        <v>127</v>
      </c>
      <c r="L19" s="6">
        <v>58</v>
      </c>
      <c r="M19" s="6">
        <v>69</v>
      </c>
      <c r="N19" s="7">
        <v>49.416342412451364</v>
      </c>
      <c r="O19" s="7">
        <v>43.609022556390975</v>
      </c>
      <c r="P19" s="7">
        <v>55.64516129032258</v>
      </c>
    </row>
    <row r="20" spans="2:16" ht="19.5" customHeight="1">
      <c r="B20" s="4" t="s">
        <v>32</v>
      </c>
      <c r="C20" s="4">
        <v>1</v>
      </c>
      <c r="D20" s="4">
        <v>1</v>
      </c>
      <c r="E20" s="5">
        <f t="shared" si="0"/>
        <v>100</v>
      </c>
      <c r="F20" s="4">
        <v>1</v>
      </c>
      <c r="G20" s="5">
        <f t="shared" si="1"/>
        <v>100</v>
      </c>
      <c r="H20" s="6">
        <v>10</v>
      </c>
      <c r="I20" s="6">
        <v>6</v>
      </c>
      <c r="J20" s="6">
        <v>4</v>
      </c>
      <c r="K20" s="6">
        <v>6</v>
      </c>
      <c r="L20" s="6">
        <v>3</v>
      </c>
      <c r="M20" s="6">
        <v>3</v>
      </c>
      <c r="N20" s="7">
        <v>60</v>
      </c>
      <c r="O20" s="7">
        <v>50</v>
      </c>
      <c r="P20" s="7">
        <v>75</v>
      </c>
    </row>
    <row r="21" spans="2:16" ht="19.5" customHeight="1">
      <c r="B21" s="4" t="s">
        <v>33</v>
      </c>
      <c r="C21" s="4">
        <v>1</v>
      </c>
      <c r="D21" s="4">
        <v>1</v>
      </c>
      <c r="E21" s="5">
        <f t="shared" si="0"/>
        <v>100</v>
      </c>
      <c r="F21" s="4">
        <v>1</v>
      </c>
      <c r="G21" s="5">
        <f t="shared" si="1"/>
        <v>100</v>
      </c>
      <c r="H21" s="6">
        <v>18</v>
      </c>
      <c r="I21" s="6">
        <v>8</v>
      </c>
      <c r="J21" s="6">
        <v>10</v>
      </c>
      <c r="K21" s="6">
        <v>6</v>
      </c>
      <c r="L21" s="6">
        <v>2</v>
      </c>
      <c r="M21" s="6">
        <v>4</v>
      </c>
      <c r="N21" s="7">
        <v>33.33333333333333</v>
      </c>
      <c r="O21" s="7">
        <v>25</v>
      </c>
      <c r="P21" s="7">
        <v>40</v>
      </c>
    </row>
    <row r="22" spans="2:16" ht="19.5" customHeight="1">
      <c r="B22" s="4" t="s">
        <v>34</v>
      </c>
      <c r="C22" s="4">
        <v>1</v>
      </c>
      <c r="D22" s="4">
        <v>1</v>
      </c>
      <c r="E22" s="5">
        <f t="shared" si="0"/>
        <v>100</v>
      </c>
      <c r="F22" s="4">
        <v>1</v>
      </c>
      <c r="G22" s="5">
        <f t="shared" si="1"/>
        <v>100</v>
      </c>
      <c r="H22" s="6">
        <v>57</v>
      </c>
      <c r="I22" s="8">
        <v>25</v>
      </c>
      <c r="J22" s="8">
        <v>32</v>
      </c>
      <c r="K22" s="6">
        <v>25</v>
      </c>
      <c r="L22" s="6">
        <v>9</v>
      </c>
      <c r="M22" s="6">
        <v>16</v>
      </c>
      <c r="N22" s="7">
        <v>43.859649122807014</v>
      </c>
      <c r="O22" s="7">
        <v>36</v>
      </c>
      <c r="P22" s="7">
        <v>50</v>
      </c>
    </row>
    <row r="23" spans="2:16" ht="19.5" customHeight="1">
      <c r="B23" s="4" t="s">
        <v>35</v>
      </c>
      <c r="C23" s="4">
        <v>1</v>
      </c>
      <c r="D23" s="4">
        <v>1</v>
      </c>
      <c r="E23" s="5">
        <f t="shared" si="0"/>
        <v>100</v>
      </c>
      <c r="F23" s="4">
        <v>1</v>
      </c>
      <c r="G23" s="5">
        <f t="shared" si="1"/>
        <v>100</v>
      </c>
      <c r="H23" s="6">
        <v>44</v>
      </c>
      <c r="I23" s="8">
        <v>24</v>
      </c>
      <c r="J23" s="8">
        <v>20</v>
      </c>
      <c r="K23" s="6">
        <v>28</v>
      </c>
      <c r="L23" s="6">
        <v>12</v>
      </c>
      <c r="M23" s="6">
        <v>16</v>
      </c>
      <c r="N23" s="7">
        <v>63.63636363636363</v>
      </c>
      <c r="O23" s="7">
        <v>50</v>
      </c>
      <c r="P23" s="7">
        <v>80</v>
      </c>
    </row>
    <row r="24" spans="2:16" ht="19.5" customHeight="1">
      <c r="B24" s="4" t="s">
        <v>36</v>
      </c>
      <c r="C24" s="4">
        <v>3</v>
      </c>
      <c r="D24" s="4">
        <v>3</v>
      </c>
      <c r="E24" s="5">
        <f t="shared" si="0"/>
        <v>100</v>
      </c>
      <c r="F24" s="4">
        <v>3</v>
      </c>
      <c r="G24" s="5">
        <f t="shared" si="1"/>
        <v>100</v>
      </c>
      <c r="H24" s="6">
        <v>674</v>
      </c>
      <c r="I24" s="8">
        <v>342</v>
      </c>
      <c r="J24" s="8">
        <v>332</v>
      </c>
      <c r="K24" s="6">
        <v>411</v>
      </c>
      <c r="L24" s="6">
        <v>204</v>
      </c>
      <c r="M24" s="6">
        <v>207</v>
      </c>
      <c r="N24" s="7">
        <v>60.97922848664689</v>
      </c>
      <c r="O24" s="7">
        <v>59.64912280701754</v>
      </c>
      <c r="P24" s="7">
        <v>62.34939759036144</v>
      </c>
    </row>
    <row r="25" spans="2:16" ht="19.5" customHeight="1">
      <c r="B25" s="4" t="s">
        <v>37</v>
      </c>
      <c r="C25" s="4">
        <v>4</v>
      </c>
      <c r="D25" s="4">
        <v>4</v>
      </c>
      <c r="E25" s="5">
        <f t="shared" si="0"/>
        <v>100</v>
      </c>
      <c r="F25" s="4">
        <v>4</v>
      </c>
      <c r="G25" s="5">
        <f t="shared" si="1"/>
        <v>100</v>
      </c>
      <c r="H25" s="6">
        <v>211</v>
      </c>
      <c r="I25" s="8">
        <v>127</v>
      </c>
      <c r="J25" s="8">
        <v>84</v>
      </c>
      <c r="K25" s="6">
        <v>155</v>
      </c>
      <c r="L25" s="6">
        <v>89</v>
      </c>
      <c r="M25" s="6">
        <v>66</v>
      </c>
      <c r="N25" s="7">
        <v>73.45971563981043</v>
      </c>
      <c r="O25" s="7">
        <v>70.07874015748031</v>
      </c>
      <c r="P25" s="7">
        <v>78.57142857142857</v>
      </c>
    </row>
    <row r="26" spans="2:16" ht="19.5" customHeight="1">
      <c r="B26" s="4" t="s">
        <v>38</v>
      </c>
      <c r="C26" s="4">
        <v>5</v>
      </c>
      <c r="D26" s="4">
        <v>5</v>
      </c>
      <c r="E26" s="5">
        <f t="shared" si="0"/>
        <v>100</v>
      </c>
      <c r="F26" s="4">
        <v>5</v>
      </c>
      <c r="G26" s="5">
        <f t="shared" si="1"/>
        <v>100</v>
      </c>
      <c r="H26" s="6">
        <v>824</v>
      </c>
      <c r="I26" s="8">
        <v>433</v>
      </c>
      <c r="J26" s="8">
        <v>391</v>
      </c>
      <c r="K26" s="6">
        <v>467</v>
      </c>
      <c r="L26" s="6">
        <v>235</v>
      </c>
      <c r="M26" s="6">
        <v>232</v>
      </c>
      <c r="N26" s="7">
        <v>56.6747572815534</v>
      </c>
      <c r="O26" s="7">
        <v>54.27251732101617</v>
      </c>
      <c r="P26" s="7">
        <v>59.33503836317136</v>
      </c>
    </row>
    <row r="27" spans="2:16" ht="19.5" customHeight="1">
      <c r="B27" s="4" t="s">
        <v>39</v>
      </c>
      <c r="C27" s="4">
        <v>2</v>
      </c>
      <c r="D27" s="4">
        <v>2</v>
      </c>
      <c r="E27" s="5">
        <f t="shared" si="0"/>
        <v>100</v>
      </c>
      <c r="F27" s="4">
        <v>2</v>
      </c>
      <c r="G27" s="5">
        <f t="shared" si="1"/>
        <v>100</v>
      </c>
      <c r="H27" s="6">
        <v>326</v>
      </c>
      <c r="I27" s="8">
        <v>174</v>
      </c>
      <c r="J27" s="8">
        <v>152</v>
      </c>
      <c r="K27" s="6">
        <v>217</v>
      </c>
      <c r="L27" s="6">
        <v>119</v>
      </c>
      <c r="M27" s="6">
        <v>98</v>
      </c>
      <c r="N27" s="7">
        <v>66.56441717791411</v>
      </c>
      <c r="O27" s="7">
        <v>68.39080459770115</v>
      </c>
      <c r="P27" s="7">
        <v>64.47368421052632</v>
      </c>
    </row>
    <row r="28" spans="2:16" ht="19.5" customHeight="1">
      <c r="B28" s="4" t="s">
        <v>40</v>
      </c>
      <c r="C28" s="4">
        <v>2</v>
      </c>
      <c r="D28" s="4">
        <v>2</v>
      </c>
      <c r="E28" s="5">
        <f t="shared" si="0"/>
        <v>100</v>
      </c>
      <c r="F28" s="4">
        <v>2</v>
      </c>
      <c r="G28" s="5">
        <f t="shared" si="1"/>
        <v>100</v>
      </c>
      <c r="H28" s="6">
        <v>236</v>
      </c>
      <c r="I28" s="8">
        <v>129</v>
      </c>
      <c r="J28" s="8">
        <v>107</v>
      </c>
      <c r="K28" s="6">
        <v>136</v>
      </c>
      <c r="L28" s="6">
        <v>69</v>
      </c>
      <c r="M28" s="6">
        <v>67</v>
      </c>
      <c r="N28" s="7">
        <v>57.6271186440678</v>
      </c>
      <c r="O28" s="7">
        <v>53.48837209302325</v>
      </c>
      <c r="P28" s="7">
        <v>62.616822429906534</v>
      </c>
    </row>
    <row r="29" spans="2:16" ht="19.5" customHeight="1">
      <c r="B29" s="4" t="s">
        <v>41</v>
      </c>
      <c r="C29" s="4">
        <v>2</v>
      </c>
      <c r="D29" s="4">
        <v>2</v>
      </c>
      <c r="E29" s="5">
        <f t="shared" si="0"/>
        <v>100</v>
      </c>
      <c r="F29" s="4">
        <v>2</v>
      </c>
      <c r="G29" s="5">
        <f t="shared" si="1"/>
        <v>100</v>
      </c>
      <c r="H29" s="6">
        <v>179</v>
      </c>
      <c r="I29" s="8">
        <v>96</v>
      </c>
      <c r="J29" s="8">
        <v>83</v>
      </c>
      <c r="K29" s="6">
        <v>82</v>
      </c>
      <c r="L29" s="6">
        <v>37</v>
      </c>
      <c r="M29" s="6">
        <v>45</v>
      </c>
      <c r="N29" s="7">
        <v>45.81005586592179</v>
      </c>
      <c r="O29" s="7">
        <v>38.54166666666667</v>
      </c>
      <c r="P29" s="7">
        <v>54.21686746987952</v>
      </c>
    </row>
    <row r="30" spans="2:16" ht="19.5" customHeight="1">
      <c r="B30" s="4" t="s">
        <v>42</v>
      </c>
      <c r="C30" s="4">
        <v>2</v>
      </c>
      <c r="D30" s="4">
        <v>2</v>
      </c>
      <c r="E30" s="5">
        <f t="shared" si="0"/>
        <v>100</v>
      </c>
      <c r="F30" s="4">
        <v>2</v>
      </c>
      <c r="G30" s="5">
        <f t="shared" si="1"/>
        <v>100</v>
      </c>
      <c r="H30" s="6">
        <v>381</v>
      </c>
      <c r="I30" s="8">
        <v>191</v>
      </c>
      <c r="J30" s="8">
        <v>190</v>
      </c>
      <c r="K30" s="6">
        <v>225</v>
      </c>
      <c r="L30" s="6">
        <v>110</v>
      </c>
      <c r="M30" s="6">
        <v>115</v>
      </c>
      <c r="N30" s="7">
        <v>59.055118110236215</v>
      </c>
      <c r="O30" s="7">
        <v>57.59162303664922</v>
      </c>
      <c r="P30" s="7">
        <v>60.526315789473685</v>
      </c>
    </row>
    <row r="31" spans="2:16" ht="19.5" customHeight="1">
      <c r="B31" s="4" t="s">
        <v>43</v>
      </c>
      <c r="C31" s="4">
        <v>3</v>
      </c>
      <c r="D31" s="4">
        <v>3</v>
      </c>
      <c r="E31" s="5">
        <f t="shared" si="0"/>
        <v>100</v>
      </c>
      <c r="F31" s="4">
        <v>3</v>
      </c>
      <c r="G31" s="5">
        <f t="shared" si="1"/>
        <v>100</v>
      </c>
      <c r="H31" s="6">
        <v>390</v>
      </c>
      <c r="I31" s="8">
        <v>306</v>
      </c>
      <c r="J31" s="8">
        <v>84</v>
      </c>
      <c r="K31" s="6">
        <v>145</v>
      </c>
      <c r="L31" s="6">
        <v>98</v>
      </c>
      <c r="M31" s="6">
        <v>47</v>
      </c>
      <c r="N31" s="7">
        <v>37.17948717948718</v>
      </c>
      <c r="O31" s="7">
        <v>32.02614379084967</v>
      </c>
      <c r="P31" s="7">
        <v>55.952380952380956</v>
      </c>
    </row>
    <row r="32" spans="2:16" ht="19.5" customHeight="1">
      <c r="B32" s="4" t="s">
        <v>44</v>
      </c>
      <c r="C32" s="4">
        <v>7</v>
      </c>
      <c r="D32" s="4">
        <v>7</v>
      </c>
      <c r="E32" s="5">
        <f t="shared" si="0"/>
        <v>100</v>
      </c>
      <c r="F32" s="4">
        <v>7</v>
      </c>
      <c r="G32" s="5">
        <f t="shared" si="1"/>
        <v>100</v>
      </c>
      <c r="H32" s="6">
        <v>418</v>
      </c>
      <c r="I32" s="8">
        <v>226</v>
      </c>
      <c r="J32" s="8">
        <v>192</v>
      </c>
      <c r="K32" s="6">
        <v>220</v>
      </c>
      <c r="L32" s="6">
        <v>114</v>
      </c>
      <c r="M32" s="6">
        <v>106</v>
      </c>
      <c r="N32" s="7">
        <v>52.63157894736842</v>
      </c>
      <c r="O32" s="7">
        <v>50.442477876106196</v>
      </c>
      <c r="P32" s="7">
        <v>55.208333333333336</v>
      </c>
    </row>
    <row r="33" spans="2:16" ht="19.5" customHeight="1">
      <c r="B33" s="4" t="s">
        <v>45</v>
      </c>
      <c r="C33" s="4">
        <v>1</v>
      </c>
      <c r="D33" s="4">
        <v>1</v>
      </c>
      <c r="E33" s="5">
        <f t="shared" si="0"/>
        <v>100</v>
      </c>
      <c r="F33" s="4">
        <v>1</v>
      </c>
      <c r="G33" s="5">
        <f t="shared" si="1"/>
        <v>100</v>
      </c>
      <c r="H33" s="6">
        <v>7</v>
      </c>
      <c r="I33" s="8">
        <v>1</v>
      </c>
      <c r="J33" s="8">
        <v>6</v>
      </c>
      <c r="K33" s="6">
        <v>2</v>
      </c>
      <c r="L33" s="6">
        <v>0</v>
      </c>
      <c r="M33" s="6">
        <v>2</v>
      </c>
      <c r="N33" s="7">
        <v>28.57142857142857</v>
      </c>
      <c r="O33" s="7">
        <v>0</v>
      </c>
      <c r="P33" s="7">
        <v>33.33333333333333</v>
      </c>
    </row>
    <row r="34" spans="2:16" ht="19.5" customHeight="1">
      <c r="B34" s="4" t="s">
        <v>46</v>
      </c>
      <c r="C34" s="4">
        <v>4</v>
      </c>
      <c r="D34" s="4">
        <v>4</v>
      </c>
      <c r="E34" s="5">
        <f t="shared" si="0"/>
        <v>100</v>
      </c>
      <c r="F34" s="4">
        <v>4</v>
      </c>
      <c r="G34" s="5">
        <f t="shared" si="1"/>
        <v>100</v>
      </c>
      <c r="H34" s="6">
        <v>28</v>
      </c>
      <c r="I34" s="8">
        <v>15</v>
      </c>
      <c r="J34" s="8">
        <v>13</v>
      </c>
      <c r="K34" s="6">
        <v>25</v>
      </c>
      <c r="L34" s="6">
        <v>13</v>
      </c>
      <c r="M34" s="6">
        <v>12</v>
      </c>
      <c r="N34" s="7">
        <v>89.28571428571429</v>
      </c>
      <c r="O34" s="7">
        <v>86.66666666666667</v>
      </c>
      <c r="P34" s="7">
        <v>92.3076923076923</v>
      </c>
    </row>
    <row r="35" spans="2:16" ht="19.5" customHeight="1">
      <c r="B35" s="4" t="s">
        <v>47</v>
      </c>
      <c r="C35" s="4">
        <v>1</v>
      </c>
      <c r="D35" s="4">
        <v>1</v>
      </c>
      <c r="E35" s="5">
        <f t="shared" si="0"/>
        <v>100</v>
      </c>
      <c r="F35" s="4">
        <v>1</v>
      </c>
      <c r="G35" s="5">
        <f t="shared" si="1"/>
        <v>100</v>
      </c>
      <c r="H35" s="6">
        <v>59</v>
      </c>
      <c r="I35" s="8">
        <v>34</v>
      </c>
      <c r="J35" s="8">
        <v>25</v>
      </c>
      <c r="K35" s="6">
        <v>29</v>
      </c>
      <c r="L35" s="6">
        <v>16</v>
      </c>
      <c r="M35" s="6">
        <v>13</v>
      </c>
      <c r="N35" s="7">
        <v>49.152542372881356</v>
      </c>
      <c r="O35" s="7">
        <v>47.05882352941176</v>
      </c>
      <c r="P35" s="7">
        <v>52</v>
      </c>
    </row>
    <row r="36" spans="2:16" ht="19.5" customHeight="1">
      <c r="B36" s="4" t="s">
        <v>48</v>
      </c>
      <c r="C36" s="4">
        <v>1</v>
      </c>
      <c r="D36" s="4">
        <v>1</v>
      </c>
      <c r="E36" s="5">
        <f t="shared" si="0"/>
        <v>100</v>
      </c>
      <c r="F36" s="4">
        <v>1</v>
      </c>
      <c r="G36" s="5">
        <f t="shared" si="1"/>
        <v>100</v>
      </c>
      <c r="H36" s="6">
        <v>170</v>
      </c>
      <c r="I36" s="8">
        <v>84</v>
      </c>
      <c r="J36" s="8">
        <v>86</v>
      </c>
      <c r="K36" s="6">
        <v>95</v>
      </c>
      <c r="L36" s="6">
        <v>25</v>
      </c>
      <c r="M36" s="6">
        <v>70</v>
      </c>
      <c r="N36" s="7">
        <v>55.88235294117647</v>
      </c>
      <c r="O36" s="7">
        <v>29.761904761904763</v>
      </c>
      <c r="P36" s="7">
        <v>81.3953488372093</v>
      </c>
    </row>
    <row r="37" spans="2:16" ht="19.5" customHeight="1">
      <c r="B37" s="4" t="s">
        <v>49</v>
      </c>
      <c r="C37" s="4">
        <v>1</v>
      </c>
      <c r="D37" s="4">
        <v>1</v>
      </c>
      <c r="E37" s="5">
        <f t="shared" si="0"/>
        <v>100</v>
      </c>
      <c r="F37" s="4">
        <v>1</v>
      </c>
      <c r="G37" s="5">
        <f t="shared" si="1"/>
        <v>100</v>
      </c>
      <c r="H37" s="6">
        <v>64</v>
      </c>
      <c r="I37" s="8">
        <v>34</v>
      </c>
      <c r="J37" s="8">
        <v>30</v>
      </c>
      <c r="K37" s="6">
        <v>33</v>
      </c>
      <c r="L37" s="6">
        <v>14</v>
      </c>
      <c r="M37" s="6">
        <v>19</v>
      </c>
      <c r="N37" s="7">
        <v>51.5625</v>
      </c>
      <c r="O37" s="7">
        <v>41.17647058823529</v>
      </c>
      <c r="P37" s="7">
        <v>63.33333333333333</v>
      </c>
    </row>
    <row r="38" spans="2:16" ht="19.5" customHeight="1">
      <c r="B38" s="4" t="s">
        <v>50</v>
      </c>
      <c r="C38" s="4">
        <v>1</v>
      </c>
      <c r="D38" s="4">
        <v>1</v>
      </c>
      <c r="E38" s="5">
        <f t="shared" si="0"/>
        <v>100</v>
      </c>
      <c r="F38" s="4">
        <v>1</v>
      </c>
      <c r="G38" s="5">
        <f t="shared" si="1"/>
        <v>100</v>
      </c>
      <c r="H38" s="6">
        <v>9</v>
      </c>
      <c r="I38" s="8">
        <v>5</v>
      </c>
      <c r="J38" s="8">
        <v>4</v>
      </c>
      <c r="K38" s="6">
        <v>4</v>
      </c>
      <c r="L38" s="6">
        <v>2</v>
      </c>
      <c r="M38" s="6">
        <v>2</v>
      </c>
      <c r="N38" s="7">
        <v>44.44444444444444</v>
      </c>
      <c r="O38" s="7">
        <v>40</v>
      </c>
      <c r="P38" s="7">
        <v>50</v>
      </c>
    </row>
    <row r="39" spans="2:16" ht="19.5" customHeight="1">
      <c r="B39" s="4" t="s">
        <v>51</v>
      </c>
      <c r="C39" s="4">
        <v>2</v>
      </c>
      <c r="D39" s="4">
        <v>2</v>
      </c>
      <c r="E39" s="5">
        <f t="shared" si="0"/>
        <v>100</v>
      </c>
      <c r="F39" s="4">
        <v>2</v>
      </c>
      <c r="G39" s="5">
        <f t="shared" si="1"/>
        <v>100</v>
      </c>
      <c r="H39" s="6">
        <v>15</v>
      </c>
      <c r="I39" s="8">
        <v>9</v>
      </c>
      <c r="J39" s="8">
        <v>6</v>
      </c>
      <c r="K39" s="6">
        <v>8</v>
      </c>
      <c r="L39" s="6">
        <v>3</v>
      </c>
      <c r="M39" s="6">
        <v>5</v>
      </c>
      <c r="N39" s="7">
        <v>53.333333333333336</v>
      </c>
      <c r="O39" s="7">
        <v>33.33333333333333</v>
      </c>
      <c r="P39" s="7">
        <v>83.33333333333334</v>
      </c>
    </row>
    <row r="40" spans="2:16" ht="19.5" customHeight="1">
      <c r="B40" s="4" t="s">
        <v>52</v>
      </c>
      <c r="C40" s="4">
        <v>1</v>
      </c>
      <c r="D40" s="4">
        <v>1</v>
      </c>
      <c r="E40" s="5">
        <f t="shared" si="0"/>
        <v>100</v>
      </c>
      <c r="F40" s="4">
        <v>1</v>
      </c>
      <c r="G40" s="5">
        <f t="shared" si="1"/>
        <v>100</v>
      </c>
      <c r="H40" s="6">
        <v>10</v>
      </c>
      <c r="I40" s="8">
        <v>5</v>
      </c>
      <c r="J40" s="8">
        <v>5</v>
      </c>
      <c r="K40" s="6">
        <v>5</v>
      </c>
      <c r="L40" s="6">
        <v>2</v>
      </c>
      <c r="M40" s="6">
        <v>3</v>
      </c>
      <c r="N40" s="7">
        <v>50</v>
      </c>
      <c r="O40" s="7">
        <v>40</v>
      </c>
      <c r="P40" s="7">
        <v>60</v>
      </c>
    </row>
    <row r="41" spans="2:16" ht="19.5" customHeight="1">
      <c r="B41" s="4" t="s">
        <v>53</v>
      </c>
      <c r="C41" s="4">
        <v>1</v>
      </c>
      <c r="D41" s="4">
        <v>1</v>
      </c>
      <c r="E41" s="5">
        <f t="shared" si="0"/>
        <v>100</v>
      </c>
      <c r="F41" s="4">
        <v>1</v>
      </c>
      <c r="G41" s="5">
        <f t="shared" si="1"/>
        <v>100</v>
      </c>
      <c r="H41" s="6">
        <v>4</v>
      </c>
      <c r="I41" s="8">
        <v>2</v>
      </c>
      <c r="J41" s="8">
        <v>2</v>
      </c>
      <c r="K41" s="6">
        <v>3</v>
      </c>
      <c r="L41" s="6">
        <v>1</v>
      </c>
      <c r="M41" s="6">
        <v>2</v>
      </c>
      <c r="N41" s="7">
        <v>75</v>
      </c>
      <c r="O41" s="7">
        <v>50</v>
      </c>
      <c r="P41" s="7">
        <v>100</v>
      </c>
    </row>
    <row r="42" spans="2:16" ht="19.5" customHeight="1">
      <c r="B42" s="4" t="s">
        <v>54</v>
      </c>
      <c r="C42" s="4">
        <v>1</v>
      </c>
      <c r="D42" s="4">
        <v>1</v>
      </c>
      <c r="E42" s="5">
        <f t="shared" si="0"/>
        <v>100</v>
      </c>
      <c r="F42" s="4">
        <v>1</v>
      </c>
      <c r="G42" s="5">
        <f t="shared" si="1"/>
        <v>100</v>
      </c>
      <c r="H42" s="13">
        <v>0</v>
      </c>
      <c r="I42" s="12"/>
      <c r="J42" s="12"/>
      <c r="K42" s="13"/>
      <c r="L42" s="13"/>
      <c r="M42" s="13"/>
      <c r="N42" s="14"/>
      <c r="O42" s="14"/>
      <c r="P42" s="14"/>
    </row>
    <row r="43" spans="2:16" ht="19.5" customHeight="1">
      <c r="B43" s="4" t="s">
        <v>55</v>
      </c>
      <c r="C43" s="4">
        <v>1</v>
      </c>
      <c r="D43" s="4">
        <v>1</v>
      </c>
      <c r="E43" s="5">
        <f t="shared" si="0"/>
        <v>100</v>
      </c>
      <c r="F43" s="4">
        <v>1</v>
      </c>
      <c r="G43" s="5">
        <f t="shared" si="1"/>
        <v>100</v>
      </c>
      <c r="H43" s="6">
        <v>14</v>
      </c>
      <c r="I43" s="8">
        <v>7</v>
      </c>
      <c r="J43" s="8">
        <v>7</v>
      </c>
      <c r="K43" s="6">
        <v>12</v>
      </c>
      <c r="L43" s="6">
        <v>6</v>
      </c>
      <c r="M43" s="6">
        <v>6</v>
      </c>
      <c r="N43" s="7">
        <v>85.71428571428571</v>
      </c>
      <c r="O43" s="7">
        <v>85.71428571428571</v>
      </c>
      <c r="P43" s="7">
        <v>85.71428571428571</v>
      </c>
    </row>
    <row r="44" spans="2:16" ht="19.5" customHeight="1">
      <c r="B44" s="2" t="s">
        <v>16</v>
      </c>
      <c r="C44" s="2">
        <f>SUM(C6:C43)</f>
        <v>120</v>
      </c>
      <c r="D44" s="2">
        <f>SUM(D6:D43)</f>
        <v>120</v>
      </c>
      <c r="E44" s="9">
        <f t="shared" si="0"/>
        <v>100</v>
      </c>
      <c r="F44" s="2">
        <f>SUM(F6:F43)</f>
        <v>120</v>
      </c>
      <c r="G44" s="9">
        <f t="shared" si="1"/>
        <v>100</v>
      </c>
      <c r="H44" s="10">
        <v>13762</v>
      </c>
      <c r="I44" s="10">
        <v>7157</v>
      </c>
      <c r="J44" s="10">
        <v>6605</v>
      </c>
      <c r="K44" s="10">
        <v>6930</v>
      </c>
      <c r="L44" s="10">
        <v>3414</v>
      </c>
      <c r="M44" s="10">
        <v>3516</v>
      </c>
      <c r="N44" s="11">
        <v>50.356052899287896</v>
      </c>
      <c r="O44" s="11">
        <v>47.70155092916026</v>
      </c>
      <c r="P44" s="11">
        <v>53.23239969719909</v>
      </c>
    </row>
    <row r="45" spans="2:4" ht="13.5">
      <c r="B45" s="4"/>
      <c r="C45" s="4"/>
      <c r="D45" s="4"/>
    </row>
  </sheetData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2008-12-17T02:39:03Z</dcterms:created>
  <dcterms:modified xsi:type="dcterms:W3CDTF">2010-01-05T04:46:07Z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1528711396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