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75" windowWidth="15870" windowHeight="6915" activeTab="0"/>
  </bookViews>
  <sheets>
    <sheet name="H22DMF歯数" sheetId="1" r:id="rId1"/>
  </sheets>
  <definedNames>
    <definedName name="_xlnm.Print_Area" localSheetId="0">'H22DMF歯数'!$A$1:$P$73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<sst xmlns="http://schemas.openxmlformats.org/spreadsheetml/2006/main" count="37" uniqueCount="37">
  <si>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</si>
  <si>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</si>
  <si>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</si>
  <si>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</si>
  <si>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</si>
  <si>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</si>
  <si>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</si>
  <si>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</si>
  <si>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</si>
  <si>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</si>
  <si>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</si>
  <si>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</si>
  <si>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</si>
  <si>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</si>
  <si>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</si>
  <si>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</si>
  <si>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</si>
  <si>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</si>
  <si>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</si>
  <si>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</si>
  <si>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</si>
  <si>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</si>
  <si>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</si>
  <si>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</si>
  <si>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</si>
  <si>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</si>
  <si>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</si>
  <si>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</si>
  <si>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</si>
  <si>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</si>
  <si>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</si>
  <si>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</si>
  <si>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</si>
  <si>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</si>
  <si>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</si>
  <si>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</si>
  <si>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平成２２年度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</si>
</sst>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平成２２年度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5"/>
          <c:w val="0.983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'H22DMF歯数'!$B$5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'H22DMF歯数'!$B$6:$B$25</c:f>
              <c:strCache/>
            </c:strRef>
          </c:cat>
          <c:val>
            <c:numRef>
              <c:f>'H22DMF歯数'!$N$6:$N$25</c:f>
              <c:numCache/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  <c:max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5042365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3">
      <selection activeCell="N23" sqref="N2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</row>
    <row r="6" spans="2:16" ht="19.5" customHeight="1">
      <c r="B6" s="5" t="s">
        <v>16</v>
      </c>
      <c r="C6" s="5">
        <v>28</v>
      </c>
      <c r="D6" s="5">
        <v>27</v>
      </c>
      <c r="E6" s="6">
        <f aca="true" t="shared" si="0" ref="E6:E25">D6/C6*100</f>
        <v>96.42857142857143</v>
      </c>
      <c r="F6" s="6">
        <v>27</v>
      </c>
      <c r="G6" s="6">
        <f aca="true" t="shared" si="1" ref="G6:G25">F6/C6*100</f>
        <v>96.42857142857143</v>
      </c>
      <c r="H6" s="7">
        <v>3758</v>
      </c>
      <c r="I6" s="7">
        <v>1907</v>
      </c>
      <c r="J6" s="7">
        <v>1851</v>
      </c>
      <c r="K6" s="7">
        <v>3640</v>
      </c>
      <c r="L6" s="7">
        <v>1597</v>
      </c>
      <c r="M6" s="7">
        <v>2043</v>
      </c>
      <c r="N6" s="8">
        <v>0.9686003193187865</v>
      </c>
      <c r="O6" s="8">
        <v>0.8374410068169901</v>
      </c>
      <c r="P6" s="8">
        <v>1.1037277147487845</v>
      </c>
    </row>
    <row r="7" spans="2:16" ht="19.5" customHeight="1">
      <c r="B7" s="5" t="s">
        <v>17</v>
      </c>
      <c r="C7" s="5">
        <v>6</v>
      </c>
      <c r="D7" s="5">
        <v>6</v>
      </c>
      <c r="E7" s="6">
        <f t="shared" si="0"/>
        <v>100</v>
      </c>
      <c r="F7" s="6">
        <v>6</v>
      </c>
      <c r="G7" s="6">
        <f t="shared" si="1"/>
        <v>100</v>
      </c>
      <c r="H7" s="7">
        <v>900</v>
      </c>
      <c r="I7" s="9">
        <v>468</v>
      </c>
      <c r="J7" s="9">
        <v>432</v>
      </c>
      <c r="K7" s="7">
        <v>803</v>
      </c>
      <c r="L7" s="9">
        <v>356</v>
      </c>
      <c r="M7" s="9">
        <v>447</v>
      </c>
      <c r="N7" s="8">
        <v>0.8922222222222222</v>
      </c>
      <c r="O7" s="8">
        <v>0.7606837606837606</v>
      </c>
      <c r="P7" s="8">
        <v>1.0347222222222223</v>
      </c>
    </row>
    <row r="8" spans="2:16" ht="19.5" customHeight="1">
      <c r="B8" s="5" t="s">
        <v>18</v>
      </c>
      <c r="C8" s="5">
        <v>5</v>
      </c>
      <c r="D8" s="5">
        <v>5</v>
      </c>
      <c r="E8" s="6">
        <f t="shared" si="0"/>
        <v>100</v>
      </c>
      <c r="F8" s="6">
        <v>5</v>
      </c>
      <c r="G8" s="6">
        <f t="shared" si="1"/>
        <v>100</v>
      </c>
      <c r="H8" s="7">
        <v>693</v>
      </c>
      <c r="I8" s="7">
        <v>343</v>
      </c>
      <c r="J8" s="7">
        <v>350</v>
      </c>
      <c r="K8" s="7">
        <v>1358</v>
      </c>
      <c r="L8" s="7">
        <v>626</v>
      </c>
      <c r="M8" s="7">
        <v>732</v>
      </c>
      <c r="N8" s="8">
        <v>1.9595959595959596</v>
      </c>
      <c r="O8" s="8">
        <v>1.8250728862973762</v>
      </c>
      <c r="P8" s="8">
        <v>2.0914285714285716</v>
      </c>
    </row>
    <row r="9" spans="2:16" ht="19.5" customHeight="1">
      <c r="B9" s="5" t="s">
        <v>19</v>
      </c>
      <c r="C9" s="5">
        <v>8</v>
      </c>
      <c r="D9" s="5">
        <v>8</v>
      </c>
      <c r="E9" s="6">
        <f t="shared" si="0"/>
        <v>100</v>
      </c>
      <c r="F9" s="6">
        <v>8</v>
      </c>
      <c r="G9" s="6">
        <f t="shared" si="1"/>
        <v>100</v>
      </c>
      <c r="H9" s="7">
        <v>1007</v>
      </c>
      <c r="I9" s="7">
        <v>530</v>
      </c>
      <c r="J9" s="7">
        <v>477</v>
      </c>
      <c r="K9" s="7">
        <v>1188</v>
      </c>
      <c r="L9" s="7">
        <v>610</v>
      </c>
      <c r="M9" s="7">
        <v>578</v>
      </c>
      <c r="N9" s="8">
        <v>1.1797418073485602</v>
      </c>
      <c r="O9" s="8">
        <v>1.150943396226415</v>
      </c>
      <c r="P9" s="8">
        <v>1.2117400419287212</v>
      </c>
    </row>
    <row r="10" spans="2:16" ht="19.5" customHeight="1">
      <c r="B10" s="5" t="s">
        <v>20</v>
      </c>
      <c r="C10" s="5">
        <v>7</v>
      </c>
      <c r="D10" s="5">
        <v>7</v>
      </c>
      <c r="E10" s="6">
        <f t="shared" si="0"/>
        <v>100</v>
      </c>
      <c r="F10" s="6">
        <v>7</v>
      </c>
      <c r="G10" s="6">
        <f t="shared" si="1"/>
        <v>100</v>
      </c>
      <c r="H10" s="7">
        <v>1259</v>
      </c>
      <c r="I10" s="7">
        <v>643</v>
      </c>
      <c r="J10" s="7">
        <v>616</v>
      </c>
      <c r="K10" s="7">
        <v>1857</v>
      </c>
      <c r="L10" s="7">
        <v>959</v>
      </c>
      <c r="M10" s="7">
        <v>898</v>
      </c>
      <c r="N10" s="8">
        <v>1.4749801429706115</v>
      </c>
      <c r="O10" s="8">
        <v>1.4914463452566096</v>
      </c>
      <c r="P10" s="8">
        <v>1.4577922077922079</v>
      </c>
    </row>
    <row r="11" spans="2:16" ht="19.5" customHeight="1">
      <c r="B11" s="5" t="s">
        <v>21</v>
      </c>
      <c r="C11" s="5">
        <v>4</v>
      </c>
      <c r="D11" s="5">
        <v>4</v>
      </c>
      <c r="E11" s="6">
        <f t="shared" si="0"/>
        <v>100</v>
      </c>
      <c r="F11" s="6">
        <v>4</v>
      </c>
      <c r="G11" s="6">
        <f t="shared" si="1"/>
        <v>100</v>
      </c>
      <c r="H11" s="7">
        <v>519</v>
      </c>
      <c r="I11" s="7">
        <v>259</v>
      </c>
      <c r="J11" s="7">
        <v>260</v>
      </c>
      <c r="K11" s="7">
        <v>533</v>
      </c>
      <c r="L11" s="7">
        <v>254</v>
      </c>
      <c r="M11" s="7">
        <v>279</v>
      </c>
      <c r="N11" s="8">
        <v>1.0269749518304432</v>
      </c>
      <c r="O11" s="8">
        <v>0.9806949806949807</v>
      </c>
      <c r="P11" s="8">
        <v>1.073076923076923</v>
      </c>
    </row>
    <row r="12" spans="2:16" ht="19.5" customHeight="1">
      <c r="B12" s="5" t="s">
        <v>22</v>
      </c>
      <c r="C12" s="5">
        <v>3</v>
      </c>
      <c r="D12" s="5">
        <v>3</v>
      </c>
      <c r="E12" s="6">
        <f t="shared" si="0"/>
        <v>100</v>
      </c>
      <c r="F12" s="6">
        <v>3</v>
      </c>
      <c r="G12" s="6">
        <f t="shared" si="1"/>
        <v>100</v>
      </c>
      <c r="H12" s="7">
        <v>631</v>
      </c>
      <c r="I12" s="7">
        <v>337</v>
      </c>
      <c r="J12" s="7">
        <v>294</v>
      </c>
      <c r="K12" s="7">
        <v>1192</v>
      </c>
      <c r="L12" s="7">
        <v>622</v>
      </c>
      <c r="M12" s="7">
        <v>570</v>
      </c>
      <c r="N12" s="8">
        <v>1.8890649762282092</v>
      </c>
      <c r="O12" s="8">
        <v>1.8456973293768546</v>
      </c>
      <c r="P12" s="8">
        <v>1.9387755102040816</v>
      </c>
    </row>
    <row r="13" spans="2:16" ht="19.5" customHeight="1">
      <c r="B13" s="5" t="s">
        <v>23</v>
      </c>
      <c r="C13" s="5">
        <v>4</v>
      </c>
      <c r="D13" s="5">
        <v>4</v>
      </c>
      <c r="E13" s="6">
        <f t="shared" si="0"/>
        <v>100</v>
      </c>
      <c r="F13" s="6">
        <v>4</v>
      </c>
      <c r="G13" s="6">
        <f t="shared" si="1"/>
        <v>100</v>
      </c>
      <c r="H13" s="7">
        <v>228</v>
      </c>
      <c r="I13" s="7">
        <v>113</v>
      </c>
      <c r="J13" s="7">
        <v>115</v>
      </c>
      <c r="K13" s="7">
        <v>574</v>
      </c>
      <c r="L13" s="7">
        <v>291</v>
      </c>
      <c r="M13" s="7">
        <v>283</v>
      </c>
      <c r="N13" s="8">
        <v>2.517543859649123</v>
      </c>
      <c r="O13" s="8">
        <v>2.575221238938053</v>
      </c>
      <c r="P13" s="8">
        <v>2.4608695652173913</v>
      </c>
    </row>
    <row r="14" spans="2:16" ht="19.5" customHeight="1">
      <c r="B14" s="5" t="s">
        <v>24</v>
      </c>
      <c r="C14" s="5">
        <v>5</v>
      </c>
      <c r="D14" s="5">
        <v>5</v>
      </c>
      <c r="E14" s="6">
        <f t="shared" si="0"/>
        <v>100</v>
      </c>
      <c r="F14" s="6">
        <v>5</v>
      </c>
      <c r="G14" s="6">
        <f t="shared" si="1"/>
        <v>100</v>
      </c>
      <c r="H14" s="7">
        <v>961</v>
      </c>
      <c r="I14" s="7">
        <v>481</v>
      </c>
      <c r="J14" s="7">
        <v>480</v>
      </c>
      <c r="K14" s="7">
        <v>1473</v>
      </c>
      <c r="L14" s="7">
        <v>743</v>
      </c>
      <c r="M14" s="7">
        <v>730</v>
      </c>
      <c r="N14" s="8">
        <v>1.5327783558792925</v>
      </c>
      <c r="O14" s="8">
        <v>1.5446985446985446</v>
      </c>
      <c r="P14" s="8">
        <v>1.5208333333333333</v>
      </c>
    </row>
    <row r="15" spans="2:16" ht="19.5" customHeight="1">
      <c r="B15" s="5" t="s">
        <v>25</v>
      </c>
      <c r="C15" s="5">
        <v>2</v>
      </c>
      <c r="D15" s="5">
        <v>2</v>
      </c>
      <c r="E15" s="6">
        <f t="shared" si="0"/>
        <v>100</v>
      </c>
      <c r="F15" s="6">
        <v>2</v>
      </c>
      <c r="G15" s="6">
        <f t="shared" si="1"/>
        <v>100</v>
      </c>
      <c r="H15" s="7">
        <v>318</v>
      </c>
      <c r="I15" s="7">
        <v>170</v>
      </c>
      <c r="J15" s="7">
        <v>148</v>
      </c>
      <c r="K15" s="7">
        <v>549</v>
      </c>
      <c r="L15" s="7">
        <v>208</v>
      </c>
      <c r="M15" s="7">
        <v>341</v>
      </c>
      <c r="N15" s="8">
        <v>1.7264150943396226</v>
      </c>
      <c r="O15" s="8">
        <v>1.223529411764706</v>
      </c>
      <c r="P15" s="8">
        <v>2.304054054054054</v>
      </c>
    </row>
    <row r="16" spans="2:16" ht="19.5" customHeight="1">
      <c r="B16" s="5" t="s">
        <v>26</v>
      </c>
      <c r="C16" s="5">
        <v>4</v>
      </c>
      <c r="D16" s="5">
        <v>4</v>
      </c>
      <c r="E16" s="6">
        <f t="shared" si="0"/>
        <v>100</v>
      </c>
      <c r="F16" s="6">
        <v>4</v>
      </c>
      <c r="G16" s="6">
        <f t="shared" si="1"/>
        <v>100</v>
      </c>
      <c r="H16" s="7">
        <v>291</v>
      </c>
      <c r="I16" s="7">
        <v>160</v>
      </c>
      <c r="J16" s="7">
        <v>131</v>
      </c>
      <c r="K16" s="7">
        <v>527</v>
      </c>
      <c r="L16" s="7">
        <v>238</v>
      </c>
      <c r="M16" s="7">
        <v>289</v>
      </c>
      <c r="N16" s="8">
        <v>1.8109965635738832</v>
      </c>
      <c r="O16" s="8">
        <v>1.4875</v>
      </c>
      <c r="P16" s="8">
        <v>2.2061068702290076</v>
      </c>
    </row>
    <row r="17" spans="2:16" ht="19.5" customHeight="1">
      <c r="B17" s="5" t="s">
        <v>27</v>
      </c>
      <c r="C17" s="5">
        <v>7</v>
      </c>
      <c r="D17" s="5">
        <v>7</v>
      </c>
      <c r="E17" s="6">
        <f t="shared" si="0"/>
        <v>100</v>
      </c>
      <c r="F17" s="6">
        <v>7</v>
      </c>
      <c r="G17" s="6">
        <f t="shared" si="1"/>
        <v>100</v>
      </c>
      <c r="H17" s="7">
        <v>456</v>
      </c>
      <c r="I17" s="7">
        <v>259</v>
      </c>
      <c r="J17" s="7">
        <v>197</v>
      </c>
      <c r="K17" s="7">
        <v>646</v>
      </c>
      <c r="L17" s="7">
        <v>354</v>
      </c>
      <c r="M17" s="7">
        <v>292</v>
      </c>
      <c r="N17" s="8">
        <v>1.4166666666666667</v>
      </c>
      <c r="O17" s="8">
        <v>1.3667953667953667</v>
      </c>
      <c r="P17" s="8">
        <v>1.482233502538071</v>
      </c>
    </row>
    <row r="18" spans="2:16" ht="19.5" customHeight="1">
      <c r="B18" s="5" t="s">
        <v>28</v>
      </c>
      <c r="C18" s="5">
        <v>5</v>
      </c>
      <c r="D18" s="5">
        <v>5</v>
      </c>
      <c r="E18" s="6">
        <f t="shared" si="0"/>
        <v>100</v>
      </c>
      <c r="F18" s="6">
        <v>5</v>
      </c>
      <c r="G18" s="6">
        <f t="shared" si="1"/>
        <v>100</v>
      </c>
      <c r="H18" s="7">
        <v>639</v>
      </c>
      <c r="I18" s="7">
        <v>330</v>
      </c>
      <c r="J18" s="7">
        <v>309</v>
      </c>
      <c r="K18" s="7">
        <v>636</v>
      </c>
      <c r="L18" s="7">
        <v>312</v>
      </c>
      <c r="M18" s="7">
        <v>324</v>
      </c>
      <c r="N18" s="8">
        <v>0.9953051643192489</v>
      </c>
      <c r="O18" s="8">
        <v>0.9454545454545454</v>
      </c>
      <c r="P18" s="8">
        <v>1.0485436893203883</v>
      </c>
    </row>
    <row r="19" spans="2:16" ht="19.5" customHeight="1">
      <c r="B19" s="5" t="s">
        <v>29</v>
      </c>
      <c r="C19" s="5">
        <v>1</v>
      </c>
      <c r="D19" s="5">
        <v>1</v>
      </c>
      <c r="E19" s="6">
        <f t="shared" si="0"/>
        <v>100</v>
      </c>
      <c r="F19" s="6">
        <v>1</v>
      </c>
      <c r="G19" s="6">
        <f t="shared" si="1"/>
        <v>100</v>
      </c>
      <c r="H19" s="7">
        <v>20</v>
      </c>
      <c r="I19" s="7">
        <v>10</v>
      </c>
      <c r="J19" s="7">
        <v>10</v>
      </c>
      <c r="K19" s="7">
        <v>15</v>
      </c>
      <c r="L19" s="7">
        <v>7</v>
      </c>
      <c r="M19" s="7">
        <v>8</v>
      </c>
      <c r="N19" s="8">
        <v>0.75</v>
      </c>
      <c r="O19" s="8">
        <v>0.7</v>
      </c>
      <c r="P19" s="8">
        <v>0.8</v>
      </c>
    </row>
    <row r="20" spans="2:16" ht="19.5" customHeight="1">
      <c r="B20" s="5" t="s">
        <v>30</v>
      </c>
      <c r="C20" s="5">
        <v>3</v>
      </c>
      <c r="D20" s="5">
        <v>3</v>
      </c>
      <c r="E20" s="6">
        <f t="shared" si="0"/>
        <v>100</v>
      </c>
      <c r="F20" s="6">
        <v>3</v>
      </c>
      <c r="G20" s="6">
        <f t="shared" si="1"/>
        <v>100</v>
      </c>
      <c r="H20" s="7">
        <v>393</v>
      </c>
      <c r="I20" s="7">
        <v>212</v>
      </c>
      <c r="J20" s="7">
        <v>181</v>
      </c>
      <c r="K20" s="7">
        <v>434</v>
      </c>
      <c r="L20" s="7">
        <v>226</v>
      </c>
      <c r="M20" s="7">
        <v>208</v>
      </c>
      <c r="N20" s="8">
        <v>1.104325699745547</v>
      </c>
      <c r="O20" s="8">
        <v>1.0660377358490567</v>
      </c>
      <c r="P20" s="8">
        <v>1.149171270718232</v>
      </c>
    </row>
    <row r="21" spans="2:16" ht="19.5" customHeight="1">
      <c r="B21" s="5" t="s">
        <v>31</v>
      </c>
      <c r="C21" s="5">
        <v>2</v>
      </c>
      <c r="D21" s="5">
        <v>2</v>
      </c>
      <c r="E21" s="6">
        <f t="shared" si="0"/>
        <v>100</v>
      </c>
      <c r="F21" s="6">
        <v>2</v>
      </c>
      <c r="G21" s="6">
        <f t="shared" si="1"/>
        <v>100</v>
      </c>
      <c r="H21" s="7">
        <v>110</v>
      </c>
      <c r="I21" s="7">
        <v>51</v>
      </c>
      <c r="J21" s="7">
        <v>59</v>
      </c>
      <c r="K21" s="7">
        <v>169</v>
      </c>
      <c r="L21" s="7">
        <v>66</v>
      </c>
      <c r="M21" s="7">
        <v>103</v>
      </c>
      <c r="N21" s="8">
        <v>1.5363636363636364</v>
      </c>
      <c r="O21" s="8">
        <v>1.2941176470588236</v>
      </c>
      <c r="P21" s="8">
        <v>1.7457627118644068</v>
      </c>
    </row>
    <row r="22" spans="2:16" ht="19.5" customHeight="1">
      <c r="B22" s="5" t="s">
        <v>32</v>
      </c>
      <c r="C22" s="5">
        <v>9</v>
      </c>
      <c r="D22" s="5">
        <v>8</v>
      </c>
      <c r="E22" s="6">
        <f t="shared" si="0"/>
        <v>88.88888888888889</v>
      </c>
      <c r="F22" s="6">
        <v>8</v>
      </c>
      <c r="G22" s="6">
        <f t="shared" si="1"/>
        <v>88.88888888888889</v>
      </c>
      <c r="H22" s="7">
        <v>1054</v>
      </c>
      <c r="I22" s="9">
        <v>633</v>
      </c>
      <c r="J22" s="9">
        <v>421</v>
      </c>
      <c r="K22" s="10">
        <v>1521</v>
      </c>
      <c r="L22" s="9">
        <v>789</v>
      </c>
      <c r="M22" s="9">
        <v>732</v>
      </c>
      <c r="N22" s="8">
        <v>1.4430740037950665</v>
      </c>
      <c r="O22" s="8">
        <v>1.2464454976303319</v>
      </c>
      <c r="P22" s="8">
        <v>1.7387173396674585</v>
      </c>
    </row>
    <row r="23" spans="2:16" ht="19.5" customHeight="1">
      <c r="B23" s="11" t="s">
        <v>33</v>
      </c>
      <c r="C23" s="11">
        <v>2</v>
      </c>
      <c r="D23" s="11">
        <v>1</v>
      </c>
      <c r="E23" s="12">
        <f t="shared" si="0"/>
        <v>50</v>
      </c>
      <c r="F23" s="12">
        <v>1</v>
      </c>
      <c r="G23" s="6">
        <f t="shared" si="1"/>
        <v>50</v>
      </c>
      <c r="H23" s="13">
        <v>6</v>
      </c>
      <c r="I23" s="14">
        <v>2</v>
      </c>
      <c r="J23" s="14">
        <v>4</v>
      </c>
      <c r="K23" s="14">
        <v>21</v>
      </c>
      <c r="L23" s="14">
        <v>2</v>
      </c>
      <c r="M23" s="14">
        <v>19</v>
      </c>
      <c r="N23" s="15">
        <v>3.5</v>
      </c>
      <c r="O23" s="15">
        <v>1</v>
      </c>
      <c r="P23" s="15">
        <v>4.75</v>
      </c>
    </row>
    <row r="24" spans="2:16" ht="19.5" customHeight="1">
      <c r="B24" s="11" t="s">
        <v>34</v>
      </c>
      <c r="C24" s="11">
        <v>15</v>
      </c>
      <c r="D24" s="11">
        <v>14</v>
      </c>
      <c r="E24" s="12">
        <f t="shared" si="0"/>
        <v>93.33333333333333</v>
      </c>
      <c r="F24" s="12">
        <v>14</v>
      </c>
      <c r="G24" s="6">
        <f t="shared" si="1"/>
        <v>93.33333333333333</v>
      </c>
      <c r="H24" s="13">
        <v>367</v>
      </c>
      <c r="I24" s="14">
        <v>204</v>
      </c>
      <c r="J24" s="14">
        <v>163</v>
      </c>
      <c r="K24" s="14">
        <v>630</v>
      </c>
      <c r="L24" s="14">
        <v>285</v>
      </c>
      <c r="M24" s="14">
        <v>345</v>
      </c>
      <c r="N24" s="15">
        <v>1.7166212534059946</v>
      </c>
      <c r="O24" s="15">
        <v>1.3970588235294117</v>
      </c>
      <c r="P24" s="15">
        <v>2.1165644171779143</v>
      </c>
    </row>
    <row r="25" spans="2:16" ht="19.5" customHeight="1">
      <c r="B25" s="2" t="s">
        <v>35</v>
      </c>
      <c r="C25" s="2">
        <f>SUM(C6:C24)</f>
        <v>120</v>
      </c>
      <c r="D25" s="2">
        <f>SUM(D6:D24)</f>
        <v>116</v>
      </c>
      <c r="E25" s="16">
        <f t="shared" si="0"/>
        <v>96.66666666666667</v>
      </c>
      <c r="F25" s="2">
        <f>SUM(F6:F24)</f>
        <v>116</v>
      </c>
      <c r="G25" s="16">
        <f t="shared" si="1"/>
        <v>96.66666666666667</v>
      </c>
      <c r="H25" s="17">
        <f aca="true" t="shared" si="2" ref="H25:M25">SUM(H6:H24)</f>
        <v>13610</v>
      </c>
      <c r="I25" s="17">
        <f t="shared" si="2"/>
        <v>7112</v>
      </c>
      <c r="J25" s="17">
        <f t="shared" si="2"/>
        <v>6498</v>
      </c>
      <c r="K25" s="17">
        <f t="shared" si="2"/>
        <v>17766</v>
      </c>
      <c r="L25" s="17">
        <f t="shared" si="2"/>
        <v>8545</v>
      </c>
      <c r="M25" s="17">
        <f t="shared" si="2"/>
        <v>9221</v>
      </c>
      <c r="N25" s="18">
        <f>K25/H25</f>
        <v>1.3053637031594416</v>
      </c>
      <c r="O25" s="18">
        <f>L25/I25</f>
        <v>1.201490438695163</v>
      </c>
      <c r="P25" s="18">
        <f>M25/J25</f>
        <v>1.4190520160049247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2010-12-08T07:10:13Z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