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720" windowHeight="7380" tabRatio="599" activeTab="0"/>
  </bookViews>
  <sheets>
    <sheet name="定時制" sheetId="1" r:id="rId1"/>
  </sheets>
  <definedNames/>
  <calcPr fullCalcOnLoad="1"/>
</workbook>
</file>

<file path=xl/sharedStrings.xml><?xml version="1.0" encoding="utf-8"?>
<sst xmlns="http://schemas.openxmlformats.org/spreadsheetml/2006/main" count="148" uniqueCount="79">
  <si>
    <t>教　　　　　　　　　　　　　　　　　　員　　　　　　　　　　　　　　　　　　数</t>
  </si>
  <si>
    <t>職　員　数　　（本　務　者）</t>
  </si>
  <si>
    <t>学　級　数　　（本　科）</t>
  </si>
  <si>
    <t>生　　徒　　数　　（本　科）</t>
  </si>
  <si>
    <t>本　　　　　　　　　　　　　　　　　　　　　　務　　　　　　　　　　　　　　　　　　　　　　者</t>
  </si>
  <si>
    <t>再　　　　　　掲</t>
  </si>
  <si>
    <t>兼</t>
  </si>
  <si>
    <t>事</t>
  </si>
  <si>
    <t>学</t>
  </si>
  <si>
    <t>実</t>
  </si>
  <si>
    <t>技</t>
  </si>
  <si>
    <t>養</t>
  </si>
  <si>
    <t>用</t>
  </si>
  <si>
    <t>そ</t>
  </si>
  <si>
    <t>合</t>
  </si>
  <si>
    <t>教</t>
  </si>
  <si>
    <t>校</t>
  </si>
  <si>
    <t>助</t>
  </si>
  <si>
    <t>護</t>
  </si>
  <si>
    <t>講</t>
  </si>
  <si>
    <t>休</t>
  </si>
  <si>
    <t>育</t>
  </si>
  <si>
    <t>指</t>
  </si>
  <si>
    <t>委</t>
  </si>
  <si>
    <t>務</t>
  </si>
  <si>
    <t>習</t>
  </si>
  <si>
    <t>術</t>
  </si>
  <si>
    <t>児</t>
  </si>
  <si>
    <t>導</t>
  </si>
  <si>
    <t>等</t>
  </si>
  <si>
    <t>の</t>
  </si>
  <si>
    <t>長</t>
  </si>
  <si>
    <t>頭</t>
  </si>
  <si>
    <t>諭</t>
  </si>
  <si>
    <t>師</t>
  </si>
  <si>
    <t>計</t>
  </si>
  <si>
    <t>主</t>
  </si>
  <si>
    <t>勤</t>
  </si>
  <si>
    <t>職</t>
  </si>
  <si>
    <t>司</t>
  </si>
  <si>
    <t>業</t>
  </si>
  <si>
    <t>年</t>
  </si>
  <si>
    <t>男</t>
  </si>
  <si>
    <t>女</t>
  </si>
  <si>
    <t>者</t>
  </si>
  <si>
    <t>員</t>
  </si>
  <si>
    <t>書</t>
  </si>
  <si>
    <t>手</t>
  </si>
  <si>
    <t>他</t>
  </si>
  <si>
    <t>定</t>
  </si>
  <si>
    <t>入</t>
  </si>
  <si>
    <t>学　校　名</t>
  </si>
  <si>
    <t>県　　立　　計</t>
  </si>
  <si>
    <t>公　　立　　計</t>
  </si>
  <si>
    <t>私　　立　　計</t>
  </si>
  <si>
    <t>全　　県　　計</t>
  </si>
  <si>
    <t>奈　良　商　業</t>
  </si>
  <si>
    <t>奈　良　工　業</t>
  </si>
  <si>
    <t>奈　　　　　　良</t>
  </si>
  <si>
    <t>高　　　　　　田</t>
  </si>
  <si>
    <t>五　　　　　　條</t>
  </si>
  <si>
    <t>賀名生（五　條）</t>
  </si>
  <si>
    <t>天　　　　　　理</t>
  </si>
  <si>
    <t>山　添（山　辺）</t>
  </si>
  <si>
    <t>６　高等学校（定時制一覧表）</t>
  </si>
  <si>
    <t>立</t>
  </si>
  <si>
    <t>私立</t>
  </si>
  <si>
    <t>県</t>
  </si>
  <si>
    <t>市町村立</t>
  </si>
  <si>
    <t>市　町　村　立　計</t>
  </si>
  <si>
    <t>奈　良　朱　雀</t>
  </si>
  <si>
    <t>畝　　　　　　傍</t>
  </si>
  <si>
    <t>校</t>
  </si>
  <si>
    <t>副</t>
  </si>
  <si>
    <t>長</t>
  </si>
  <si>
    <t>主</t>
  </si>
  <si>
    <t>幹</t>
  </si>
  <si>
    <t>大　和　中　央</t>
  </si>
  <si>
    <t>平成２０年５月１日現在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</si>
</sst>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39">
    <font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dashed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thin"/>
      <right style="dashed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ashed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dashed"/>
      <right style="thin"/>
      <top style="medium"/>
      <bottom style="thin"/>
    </border>
    <border>
      <left style="thin"/>
      <right style="dashed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ashed"/>
      <right style="thin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38" fontId="0" fillId="0" borderId="0" xfId="49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0" fillId="0" borderId="33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32" xfId="0" applyBorder="1" applyAlignment="1">
      <alignment horizontal="centerContinuous"/>
    </xf>
    <xf numFmtId="0" fontId="0" fillId="0" borderId="34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35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36" xfId="0" applyBorder="1" applyAlignment="1">
      <alignment horizontal="centerContinuous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7" xfId="0" applyBorder="1" applyAlignment="1">
      <alignment horizontal="center" vertical="top"/>
    </xf>
    <xf numFmtId="0" fontId="0" fillId="0" borderId="38" xfId="0" applyBorder="1" applyAlignment="1">
      <alignment horizontal="center" vertical="top"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 vertical="top"/>
    </xf>
    <xf numFmtId="0" fontId="0" fillId="0" borderId="41" xfId="0" applyBorder="1" applyAlignment="1">
      <alignment horizontal="centerContinuous"/>
    </xf>
    <xf numFmtId="0" fontId="0" fillId="0" borderId="42" xfId="0" applyBorder="1" applyAlignment="1">
      <alignment/>
    </xf>
    <xf numFmtId="0" fontId="0" fillId="0" borderId="43" xfId="0" applyBorder="1" applyAlignment="1">
      <alignment horizontal="centerContinuous"/>
    </xf>
    <xf numFmtId="0" fontId="0" fillId="0" borderId="44" xfId="0" applyBorder="1" applyAlignment="1">
      <alignment horizontal="centerContinuous"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Continuous"/>
    </xf>
    <xf numFmtId="0" fontId="0" fillId="0" borderId="10" xfId="0" applyBorder="1" applyAlignment="1">
      <alignment/>
    </xf>
    <xf numFmtId="0" fontId="0" fillId="0" borderId="47" xfId="0" applyBorder="1" applyAlignment="1">
      <alignment horizontal="centerContinuous"/>
    </xf>
    <xf numFmtId="0" fontId="0" fillId="0" borderId="48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0" fillId="0" borderId="39" xfId="0" applyBorder="1" applyAlignment="1">
      <alignment horizontal="centerContinuous"/>
    </xf>
    <xf numFmtId="0" fontId="0" fillId="0" borderId="50" xfId="0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0" xfId="0" applyFill="1" applyAlignment="1">
      <alignment/>
    </xf>
    <xf numFmtId="0" fontId="0" fillId="0" borderId="38" xfId="0" applyFill="1" applyBorder="1" applyAlignment="1">
      <alignment horizontal="center"/>
    </xf>
    <xf numFmtId="38" fontId="0" fillId="0" borderId="39" xfId="49" applyFont="1" applyFill="1" applyBorder="1" applyAlignment="1">
      <alignment/>
    </xf>
    <xf numFmtId="38" fontId="0" fillId="0" borderId="14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51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38" fontId="0" fillId="0" borderId="38" xfId="49" applyFont="1" applyFill="1" applyBorder="1" applyAlignment="1" applyProtection="1">
      <alignment/>
      <protection locked="0"/>
    </xf>
    <xf numFmtId="38" fontId="0" fillId="0" borderId="22" xfId="49" applyFont="1" applyFill="1" applyBorder="1" applyAlignment="1" applyProtection="1">
      <alignment/>
      <protection locked="0"/>
    </xf>
    <xf numFmtId="38" fontId="0" fillId="0" borderId="0" xfId="49" applyFont="1" applyFill="1" applyBorder="1" applyAlignment="1" applyProtection="1">
      <alignment/>
      <protection locked="0"/>
    </xf>
    <xf numFmtId="38" fontId="0" fillId="0" borderId="20" xfId="49" applyFont="1" applyFill="1" applyBorder="1" applyAlignment="1" applyProtection="1">
      <alignment/>
      <protection locked="0"/>
    </xf>
    <xf numFmtId="38" fontId="0" fillId="0" borderId="51" xfId="49" applyFont="1" applyFill="1" applyBorder="1" applyAlignment="1" applyProtection="1">
      <alignment horizontal="center"/>
      <protection locked="0"/>
    </xf>
    <xf numFmtId="38" fontId="0" fillId="0" borderId="51" xfId="49" applyFont="1" applyFill="1" applyBorder="1" applyAlignment="1" applyProtection="1">
      <alignment/>
      <protection locked="0"/>
    </xf>
    <xf numFmtId="38" fontId="0" fillId="0" borderId="52" xfId="49" applyFont="1" applyFill="1" applyBorder="1" applyAlignment="1" applyProtection="1">
      <alignment/>
      <protection locked="0"/>
    </xf>
    <xf numFmtId="38" fontId="0" fillId="0" borderId="29" xfId="49" applyFont="1" applyFill="1" applyBorder="1" applyAlignment="1" applyProtection="1">
      <alignment/>
      <protection locked="0"/>
    </xf>
    <xf numFmtId="38" fontId="0" fillId="0" borderId="12" xfId="49" applyFont="1" applyFill="1" applyBorder="1" applyAlignment="1" applyProtection="1">
      <alignment/>
      <protection locked="0"/>
    </xf>
    <xf numFmtId="38" fontId="0" fillId="0" borderId="12" xfId="49" applyFont="1" applyFill="1" applyBorder="1" applyAlignment="1" applyProtection="1">
      <alignment/>
      <protection locked="0"/>
    </xf>
    <xf numFmtId="38" fontId="0" fillId="0" borderId="22" xfId="49" applyFont="1" applyFill="1" applyBorder="1" applyAlignment="1" applyProtection="1">
      <alignment/>
      <protection locked="0"/>
    </xf>
    <xf numFmtId="38" fontId="0" fillId="0" borderId="0" xfId="49" applyFont="1" applyFill="1" applyBorder="1" applyAlignment="1" applyProtection="1">
      <alignment/>
      <protection locked="0"/>
    </xf>
    <xf numFmtId="38" fontId="0" fillId="0" borderId="29" xfId="49" applyFont="1" applyFill="1" applyBorder="1" applyAlignment="1" applyProtection="1">
      <alignment/>
      <protection locked="0"/>
    </xf>
    <xf numFmtId="38" fontId="0" fillId="0" borderId="12" xfId="49" applyFont="1" applyFill="1" applyBorder="1" applyAlignment="1" applyProtection="1">
      <alignment horizontal="center"/>
      <protection locked="0"/>
    </xf>
    <xf numFmtId="38" fontId="0" fillId="0" borderId="51" xfId="49" applyFont="1" applyFill="1" applyBorder="1" applyAlignment="1" applyProtection="1">
      <alignment/>
      <protection locked="0"/>
    </xf>
    <xf numFmtId="38" fontId="0" fillId="0" borderId="53" xfId="49" applyFont="1" applyFill="1" applyBorder="1" applyAlignment="1" applyProtection="1">
      <alignment/>
      <protection locked="0"/>
    </xf>
    <xf numFmtId="38" fontId="0" fillId="0" borderId="54" xfId="49" applyFont="1" applyFill="1" applyBorder="1" applyAlignment="1" applyProtection="1">
      <alignment/>
      <protection locked="0"/>
    </xf>
    <xf numFmtId="38" fontId="0" fillId="0" borderId="52" xfId="49" applyFont="1" applyFill="1" applyBorder="1" applyAlignment="1" applyProtection="1">
      <alignment/>
      <protection locked="0"/>
    </xf>
    <xf numFmtId="38" fontId="0" fillId="0" borderId="20" xfId="49" applyFont="1" applyFill="1" applyBorder="1" applyAlignment="1" applyProtection="1">
      <alignment/>
      <protection locked="0"/>
    </xf>
    <xf numFmtId="0" fontId="0" fillId="0" borderId="55" xfId="0" applyBorder="1" applyAlignment="1">
      <alignment/>
    </xf>
    <xf numFmtId="0" fontId="0" fillId="0" borderId="56" xfId="0" applyFill="1" applyBorder="1" applyAlignment="1">
      <alignment horizontal="center"/>
    </xf>
    <xf numFmtId="38" fontId="0" fillId="0" borderId="0" xfId="49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57" xfId="49" applyFont="1" applyFill="1" applyBorder="1" applyAlignment="1">
      <alignment/>
    </xf>
    <xf numFmtId="38" fontId="0" fillId="0" borderId="58" xfId="49" applyFont="1" applyFill="1" applyBorder="1" applyAlignment="1">
      <alignment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38" fontId="0" fillId="0" borderId="59" xfId="49" applyFont="1" applyFill="1" applyBorder="1" applyAlignment="1">
      <alignment/>
    </xf>
    <xf numFmtId="38" fontId="0" fillId="0" borderId="47" xfId="49" applyFont="1" applyFill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60" xfId="49" applyFont="1" applyFill="1" applyBorder="1" applyAlignment="1">
      <alignment/>
    </xf>
    <xf numFmtId="38" fontId="0" fillId="0" borderId="61" xfId="49" applyFont="1" applyFill="1" applyBorder="1" applyAlignment="1">
      <alignment/>
    </xf>
    <xf numFmtId="38" fontId="0" fillId="0" borderId="62" xfId="49" applyFont="1" applyFill="1" applyBorder="1" applyAlignment="1">
      <alignment/>
    </xf>
    <xf numFmtId="38" fontId="0" fillId="0" borderId="63" xfId="49" applyFont="1" applyFill="1" applyBorder="1" applyAlignment="1">
      <alignment/>
    </xf>
    <xf numFmtId="38" fontId="0" fillId="0" borderId="64" xfId="49" applyFont="1" applyFill="1" applyBorder="1" applyAlignment="1">
      <alignment/>
    </xf>
    <xf numFmtId="38" fontId="0" fillId="0" borderId="65" xfId="49" applyFont="1" applyFill="1" applyBorder="1" applyAlignment="1">
      <alignment/>
    </xf>
    <xf numFmtId="38" fontId="0" fillId="0" borderId="63" xfId="49" applyFont="1" applyFill="1" applyBorder="1" applyAlignment="1">
      <alignment/>
    </xf>
    <xf numFmtId="38" fontId="0" fillId="0" borderId="66" xfId="49" applyFont="1" applyFill="1" applyBorder="1" applyAlignment="1">
      <alignment/>
    </xf>
    <xf numFmtId="38" fontId="0" fillId="0" borderId="67" xfId="49" applyFont="1" applyFill="1" applyBorder="1" applyAlignment="1">
      <alignment/>
    </xf>
    <xf numFmtId="38" fontId="0" fillId="0" borderId="48" xfId="49" applyFont="1" applyFill="1" applyBorder="1" applyAlignment="1">
      <alignment/>
    </xf>
    <xf numFmtId="38" fontId="0" fillId="0" borderId="43" xfId="49" applyFont="1" applyFill="1" applyBorder="1" applyAlignment="1">
      <alignment/>
    </xf>
    <xf numFmtId="38" fontId="0" fillId="0" borderId="68" xfId="49" applyFont="1" applyFill="1" applyBorder="1" applyAlignment="1">
      <alignment/>
    </xf>
    <xf numFmtId="38" fontId="0" fillId="0" borderId="69" xfId="49" applyFont="1" applyFill="1" applyBorder="1" applyAlignment="1">
      <alignment/>
    </xf>
    <xf numFmtId="38" fontId="0" fillId="0" borderId="70" xfId="49" applyFont="1" applyFill="1" applyBorder="1" applyAlignment="1">
      <alignment/>
    </xf>
    <xf numFmtId="38" fontId="0" fillId="0" borderId="40" xfId="49" applyFont="1" applyFill="1" applyBorder="1" applyAlignment="1">
      <alignment/>
    </xf>
    <xf numFmtId="38" fontId="0" fillId="0" borderId="34" xfId="49" applyFont="1" applyFill="1" applyBorder="1" applyAlignment="1">
      <alignment/>
    </xf>
    <xf numFmtId="38" fontId="0" fillId="0" borderId="71" xfId="49" applyFont="1" applyFill="1" applyBorder="1" applyAlignment="1">
      <alignment/>
    </xf>
    <xf numFmtId="38" fontId="0" fillId="0" borderId="72" xfId="49" applyFont="1" applyFill="1" applyBorder="1" applyAlignment="1">
      <alignment/>
    </xf>
    <xf numFmtId="38" fontId="0" fillId="0" borderId="49" xfId="49" applyFont="1" applyFill="1" applyBorder="1" applyAlignment="1">
      <alignment/>
    </xf>
    <xf numFmtId="38" fontId="0" fillId="0" borderId="35" xfId="49" applyFont="1" applyFill="1" applyBorder="1" applyAlignment="1">
      <alignment/>
    </xf>
    <xf numFmtId="38" fontId="0" fillId="0" borderId="73" xfId="49" applyFont="1" applyFill="1" applyBorder="1" applyAlignment="1">
      <alignment/>
    </xf>
    <xf numFmtId="38" fontId="0" fillId="0" borderId="74" xfId="49" applyFont="1" applyFill="1" applyBorder="1" applyAlignment="1">
      <alignment/>
    </xf>
    <xf numFmtId="38" fontId="0" fillId="0" borderId="41" xfId="49" applyFont="1" applyFill="1" applyBorder="1" applyAlignment="1">
      <alignment/>
    </xf>
    <xf numFmtId="38" fontId="0" fillId="0" borderId="75" xfId="49" applyFont="1" applyFill="1" applyBorder="1" applyAlignment="1">
      <alignment/>
    </xf>
    <xf numFmtId="38" fontId="0" fillId="0" borderId="44" xfId="49" applyFont="1" applyFill="1" applyBorder="1" applyAlignment="1">
      <alignment/>
    </xf>
    <xf numFmtId="38" fontId="0" fillId="0" borderId="59" xfId="49" applyFont="1" applyFill="1" applyBorder="1" applyAlignment="1">
      <alignment/>
    </xf>
    <xf numFmtId="38" fontId="0" fillId="0" borderId="76" xfId="49" applyFont="1" applyFill="1" applyBorder="1" applyAlignment="1">
      <alignment/>
    </xf>
    <xf numFmtId="38" fontId="0" fillId="0" borderId="36" xfId="49" applyFont="1" applyFill="1" applyBorder="1" applyAlignment="1">
      <alignment/>
    </xf>
    <xf numFmtId="38" fontId="0" fillId="0" borderId="55" xfId="49" applyFont="1" applyFill="1" applyBorder="1" applyAlignment="1" applyProtection="1">
      <alignment/>
      <protection locked="0"/>
    </xf>
    <xf numFmtId="38" fontId="0" fillId="0" borderId="56" xfId="49" applyFont="1" applyFill="1" applyBorder="1" applyAlignment="1" applyProtection="1">
      <alignment/>
      <protection locked="0"/>
    </xf>
    <xf numFmtId="38" fontId="0" fillId="0" borderId="77" xfId="49" applyFont="1" applyFill="1" applyBorder="1" applyAlignment="1" applyProtection="1">
      <alignment/>
      <protection locked="0"/>
    </xf>
    <xf numFmtId="38" fontId="0" fillId="0" borderId="78" xfId="49" applyFont="1" applyFill="1" applyBorder="1" applyAlignment="1" applyProtection="1">
      <alignment/>
      <protection locked="0"/>
    </xf>
    <xf numFmtId="38" fontId="0" fillId="0" borderId="56" xfId="49" applyFont="1" applyFill="1" applyBorder="1" applyAlignment="1" applyProtection="1">
      <alignment/>
      <protection locked="0"/>
    </xf>
    <xf numFmtId="38" fontId="0" fillId="0" borderId="79" xfId="49" applyFont="1" applyFill="1" applyBorder="1" applyAlignment="1" applyProtection="1">
      <alignment/>
      <protection locked="0"/>
    </xf>
    <xf numFmtId="38" fontId="0" fillId="0" borderId="80" xfId="49" applyFont="1" applyFill="1" applyBorder="1" applyAlignment="1" applyProtection="1">
      <alignment/>
      <protection locked="0"/>
    </xf>
    <xf numFmtId="38" fontId="0" fillId="0" borderId="81" xfId="49" applyFont="1" applyFill="1" applyBorder="1" applyAlignment="1" applyProtection="1">
      <alignment/>
      <protection locked="0"/>
    </xf>
    <xf numFmtId="38" fontId="0" fillId="0" borderId="56" xfId="49" applyFont="1" applyFill="1" applyBorder="1" applyAlignment="1">
      <alignment/>
    </xf>
    <xf numFmtId="38" fontId="0" fillId="0" borderId="82" xfId="49" applyFont="1" applyFill="1" applyBorder="1" applyAlignment="1" applyProtection="1">
      <alignment/>
      <protection locked="0"/>
    </xf>
    <xf numFmtId="38" fontId="0" fillId="0" borderId="83" xfId="49" applyFont="1" applyFill="1" applyBorder="1" applyAlignment="1">
      <alignment/>
    </xf>
    <xf numFmtId="38" fontId="0" fillId="0" borderId="23" xfId="49" applyFont="1" applyFill="1" applyBorder="1" applyAlignment="1">
      <alignment/>
    </xf>
    <xf numFmtId="38" fontId="0" fillId="0" borderId="24" xfId="49" applyFont="1" applyFill="1" applyBorder="1" applyAlignment="1">
      <alignment/>
    </xf>
    <xf numFmtId="38" fontId="0" fillId="0" borderId="16" xfId="49" applyFont="1" applyFill="1" applyBorder="1" applyAlignment="1">
      <alignment/>
    </xf>
    <xf numFmtId="38" fontId="0" fillId="0" borderId="84" xfId="49" applyFont="1" applyFill="1" applyBorder="1" applyAlignment="1">
      <alignment/>
    </xf>
    <xf numFmtId="38" fontId="0" fillId="0" borderId="85" xfId="49" applyFont="1" applyFill="1" applyBorder="1" applyAlignment="1">
      <alignment/>
    </xf>
    <xf numFmtId="38" fontId="0" fillId="0" borderId="21" xfId="49" applyFont="1" applyFill="1" applyBorder="1" applyAlignment="1">
      <alignment/>
    </xf>
    <xf numFmtId="38" fontId="0" fillId="0" borderId="26" xfId="49" applyFont="1" applyFill="1" applyBorder="1" applyAlignment="1">
      <alignment/>
    </xf>
    <xf numFmtId="0" fontId="0" fillId="0" borderId="45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50" xfId="0" applyFill="1" applyBorder="1" applyAlignment="1">
      <alignment horizontal="center" vertical="center" textRotation="255"/>
    </xf>
    <xf numFmtId="0" fontId="0" fillId="0" borderId="86" xfId="0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6"/>
  <sheetViews>
    <sheetView showZeros="0" tabSelected="1" view="pageBreakPreview" zoomScale="60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L17" sqref="L17"/>
    </sheetView>
  </sheetViews>
  <sheetFormatPr defaultColWidth="9.00390625" defaultRowHeight="13.5"/>
  <cols>
    <col min="1" max="1" width="4.375" style="0" customWidth="1"/>
    <col min="2" max="2" width="15.25390625" style="0" customWidth="1"/>
    <col min="3" max="7" width="4.375" style="0" customWidth="1"/>
    <col min="8" max="8" width="5.50390625" style="0" customWidth="1"/>
    <col min="9" max="13" width="6.625" style="0" customWidth="1"/>
    <col min="14" max="14" width="4.625" style="0" customWidth="1"/>
    <col min="15" max="15" width="3.625" style="0" customWidth="1"/>
    <col min="16" max="16" width="3.375" style="0" customWidth="1"/>
    <col min="17" max="17" width="3.625" style="0" customWidth="1"/>
    <col min="18" max="18" width="4.625" style="0" customWidth="1"/>
    <col min="19" max="19" width="3.625" style="0" customWidth="1"/>
    <col min="20" max="20" width="3.375" style="0" customWidth="1"/>
    <col min="21" max="21" width="3.625" style="0" customWidth="1"/>
    <col min="22" max="23" width="5.50390625" style="0" customWidth="1"/>
    <col min="24" max="24" width="3.375" style="0" customWidth="1"/>
    <col min="25" max="25" width="3.625" style="0" customWidth="1"/>
    <col min="26" max="26" width="4.50390625" style="0" customWidth="1"/>
    <col min="27" max="27" width="4.625" style="0" customWidth="1"/>
    <col min="28" max="28" width="4.25390625" style="0" customWidth="1"/>
    <col min="29" max="29" width="4.75390625" style="0" customWidth="1"/>
    <col min="30" max="31" width="6.25390625" style="0" customWidth="1"/>
    <col min="32" max="32" width="6.50390625" style="0" customWidth="1"/>
    <col min="33" max="33" width="3.625" style="0" customWidth="1"/>
    <col min="34" max="34" width="4.00390625" style="0" customWidth="1"/>
    <col min="35" max="35" width="3.75390625" style="0" customWidth="1"/>
    <col min="36" max="36" width="3.625" style="0" customWidth="1"/>
    <col min="37" max="37" width="5.125" style="0" customWidth="1"/>
    <col min="38" max="39" width="4.125" style="0" customWidth="1"/>
    <col min="40" max="40" width="4.375" style="0" customWidth="1"/>
    <col min="41" max="41" width="3.875" style="0" customWidth="1"/>
    <col min="42" max="43" width="4.125" style="0" customWidth="1"/>
    <col min="44" max="44" width="4.50390625" style="0" customWidth="1"/>
    <col min="45" max="45" width="6.125" style="0" customWidth="1"/>
  </cols>
  <sheetData>
    <row r="1" spans="1:7" ht="17.25">
      <c r="A1" s="1" t="s">
        <v>64</v>
      </c>
      <c r="G1" t="s">
        <v>78</v>
      </c>
    </row>
    <row r="2" spans="9:38" ht="14.25" thickBot="1">
      <c r="I2" s="3"/>
      <c r="J2" s="3"/>
      <c r="K2" s="3"/>
      <c r="L2" s="3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</row>
    <row r="3" spans="1:45" ht="24.75" customHeight="1" thickBot="1">
      <c r="A3" s="53"/>
      <c r="B3" s="6"/>
      <c r="C3" s="57" t="s">
        <v>50</v>
      </c>
      <c r="D3" s="7"/>
      <c r="E3" s="7"/>
      <c r="F3" s="7"/>
      <c r="G3" s="7"/>
      <c r="H3" s="7"/>
      <c r="I3" s="50"/>
      <c r="J3" s="6"/>
      <c r="K3" s="6"/>
      <c r="L3" s="6"/>
      <c r="M3" s="6"/>
      <c r="N3" s="61" t="s">
        <v>0</v>
      </c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52"/>
      <c r="AL3" s="49" t="s">
        <v>1</v>
      </c>
      <c r="AM3" s="49"/>
      <c r="AN3" s="49"/>
      <c r="AO3" s="49"/>
      <c r="AP3" s="49"/>
      <c r="AQ3" s="49"/>
      <c r="AR3" s="49"/>
      <c r="AS3" s="52"/>
    </row>
    <row r="4" spans="1:45" ht="24.75" customHeight="1" thickBot="1">
      <c r="A4" s="54"/>
      <c r="B4" s="9"/>
      <c r="C4" s="58"/>
      <c r="D4" s="10" t="s">
        <v>2</v>
      </c>
      <c r="E4" s="10"/>
      <c r="F4" s="10"/>
      <c r="G4" s="10"/>
      <c r="H4" s="10"/>
      <c r="I4" s="14" t="s">
        <v>3</v>
      </c>
      <c r="J4" s="10"/>
      <c r="K4" s="10"/>
      <c r="L4" s="10"/>
      <c r="M4" s="10"/>
      <c r="N4" s="61" t="s">
        <v>4</v>
      </c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64" t="s">
        <v>5</v>
      </c>
      <c r="AH4" s="49"/>
      <c r="AI4" s="49"/>
      <c r="AJ4" s="49"/>
      <c r="AK4" s="5" t="s">
        <v>6</v>
      </c>
      <c r="AL4" s="32" t="s">
        <v>7</v>
      </c>
      <c r="AM4" s="11" t="s">
        <v>8</v>
      </c>
      <c r="AN4" s="35" t="s">
        <v>9</v>
      </c>
      <c r="AO4" s="11" t="s">
        <v>10</v>
      </c>
      <c r="AP4" s="35" t="s">
        <v>11</v>
      </c>
      <c r="AQ4" s="11" t="s">
        <v>12</v>
      </c>
      <c r="AR4" s="35" t="s">
        <v>13</v>
      </c>
      <c r="AS4" s="12" t="s">
        <v>14</v>
      </c>
    </row>
    <row r="5" spans="1:45" ht="24.75" customHeight="1" thickBot="1">
      <c r="A5" s="54"/>
      <c r="B5" s="9"/>
      <c r="C5" s="58" t="s">
        <v>8</v>
      </c>
      <c r="D5" s="16"/>
      <c r="E5" s="16"/>
      <c r="F5" s="16"/>
      <c r="G5" s="29"/>
      <c r="H5" s="16"/>
      <c r="I5" s="51"/>
      <c r="J5" s="16"/>
      <c r="K5" s="16"/>
      <c r="L5" s="16"/>
      <c r="M5" s="16"/>
      <c r="N5" s="67"/>
      <c r="O5" s="109"/>
      <c r="P5" s="65"/>
      <c r="Q5" s="62"/>
      <c r="R5" s="65"/>
      <c r="S5" s="62"/>
      <c r="T5" s="159" t="s">
        <v>75</v>
      </c>
      <c r="U5" s="160"/>
      <c r="V5" s="9"/>
      <c r="W5" s="62"/>
      <c r="X5" s="9"/>
      <c r="Y5" s="62"/>
      <c r="Z5" s="11" t="s">
        <v>11</v>
      </c>
      <c r="AA5" s="35" t="s">
        <v>11</v>
      </c>
      <c r="AB5" s="9"/>
      <c r="AC5" s="62"/>
      <c r="AD5" s="9"/>
      <c r="AE5" s="9"/>
      <c r="AF5" s="9"/>
      <c r="AG5" s="37"/>
      <c r="AH5" s="9"/>
      <c r="AI5" s="37"/>
      <c r="AJ5" s="11" t="s">
        <v>15</v>
      </c>
      <c r="AK5" s="8"/>
      <c r="AL5" s="22"/>
      <c r="AM5" s="11"/>
      <c r="AN5" s="24"/>
      <c r="AO5" s="11"/>
      <c r="AP5" s="28"/>
      <c r="AQ5" s="9"/>
      <c r="AR5" s="24"/>
      <c r="AS5" s="13"/>
    </row>
    <row r="6" spans="1:45" ht="24.75" customHeight="1">
      <c r="A6" s="59"/>
      <c r="B6" s="11" t="s">
        <v>51</v>
      </c>
      <c r="C6" s="59"/>
      <c r="D6" s="11">
        <v>1</v>
      </c>
      <c r="E6" s="35">
        <v>2</v>
      </c>
      <c r="F6" s="11">
        <v>3</v>
      </c>
      <c r="G6" s="33">
        <v>4</v>
      </c>
      <c r="H6" s="11" t="s">
        <v>14</v>
      </c>
      <c r="I6" s="8">
        <v>1</v>
      </c>
      <c r="J6" s="35">
        <v>2</v>
      </c>
      <c r="K6" s="11">
        <v>3</v>
      </c>
      <c r="L6" s="33">
        <v>4</v>
      </c>
      <c r="M6" s="11" t="s">
        <v>14</v>
      </c>
      <c r="N6" s="14" t="s">
        <v>16</v>
      </c>
      <c r="O6" s="20"/>
      <c r="P6" s="46" t="s">
        <v>73</v>
      </c>
      <c r="Q6" s="20"/>
      <c r="R6" s="46" t="s">
        <v>15</v>
      </c>
      <c r="S6" s="20"/>
      <c r="T6" s="10" t="s">
        <v>76</v>
      </c>
      <c r="U6" s="20"/>
      <c r="V6" s="10" t="s">
        <v>15</v>
      </c>
      <c r="W6" s="20"/>
      <c r="X6" s="10" t="s">
        <v>17</v>
      </c>
      <c r="Y6" s="20"/>
      <c r="Z6" s="11" t="s">
        <v>18</v>
      </c>
      <c r="AA6" s="24" t="s">
        <v>18</v>
      </c>
      <c r="AB6" s="10" t="s">
        <v>19</v>
      </c>
      <c r="AC6" s="20"/>
      <c r="AD6" s="10" t="s">
        <v>14</v>
      </c>
      <c r="AE6" s="10"/>
      <c r="AF6" s="10"/>
      <c r="AG6" s="24" t="s">
        <v>20</v>
      </c>
      <c r="AH6" s="11" t="s">
        <v>21</v>
      </c>
      <c r="AI6" s="24" t="s">
        <v>22</v>
      </c>
      <c r="AJ6" s="11" t="s">
        <v>23</v>
      </c>
      <c r="AK6" s="8"/>
      <c r="AL6" s="22" t="s">
        <v>24</v>
      </c>
      <c r="AM6" s="11" t="s">
        <v>16</v>
      </c>
      <c r="AN6" s="24" t="s">
        <v>25</v>
      </c>
      <c r="AO6" s="11" t="s">
        <v>26</v>
      </c>
      <c r="AP6" s="24" t="s">
        <v>18</v>
      </c>
      <c r="AQ6" s="11"/>
      <c r="AR6" s="24"/>
      <c r="AS6" s="12"/>
    </row>
    <row r="7" spans="1:45" ht="24.75" customHeight="1">
      <c r="A7" s="54"/>
      <c r="B7" s="9"/>
      <c r="C7" s="58" t="s">
        <v>49</v>
      </c>
      <c r="D7" s="11"/>
      <c r="E7" s="24"/>
      <c r="F7" s="11"/>
      <c r="G7" s="34"/>
      <c r="H7" s="11"/>
      <c r="I7" s="8"/>
      <c r="J7" s="28"/>
      <c r="K7" s="9"/>
      <c r="L7" s="39"/>
      <c r="M7" s="11"/>
      <c r="N7" s="48"/>
      <c r="O7" s="41"/>
      <c r="P7" s="46" t="s">
        <v>72</v>
      </c>
      <c r="Q7" s="20"/>
      <c r="R7" s="40"/>
      <c r="S7" s="27"/>
      <c r="T7" s="10" t="s">
        <v>15</v>
      </c>
      <c r="U7" s="20"/>
      <c r="V7" s="9"/>
      <c r="W7" s="27"/>
      <c r="X7" s="10" t="s">
        <v>15</v>
      </c>
      <c r="Y7" s="20"/>
      <c r="Z7" s="11" t="s">
        <v>15</v>
      </c>
      <c r="AA7" s="24" t="s">
        <v>17</v>
      </c>
      <c r="AB7" s="9"/>
      <c r="AC7" s="27"/>
      <c r="AD7" s="9"/>
      <c r="AE7" s="9"/>
      <c r="AF7" s="9"/>
      <c r="AG7" s="28"/>
      <c r="AH7" s="11" t="s">
        <v>27</v>
      </c>
      <c r="AI7" s="24" t="s">
        <v>28</v>
      </c>
      <c r="AJ7" s="11" t="s">
        <v>29</v>
      </c>
      <c r="AK7" s="8" t="s">
        <v>24</v>
      </c>
      <c r="AL7" s="22"/>
      <c r="AM7" s="11"/>
      <c r="AN7" s="24"/>
      <c r="AO7" s="11"/>
      <c r="AP7" s="24"/>
      <c r="AQ7" s="11" t="s">
        <v>24</v>
      </c>
      <c r="AR7" s="24" t="s">
        <v>30</v>
      </c>
      <c r="AS7" s="13"/>
    </row>
    <row r="8" spans="1:45" ht="24.75" customHeight="1">
      <c r="A8" s="54"/>
      <c r="B8" s="9"/>
      <c r="C8" s="58"/>
      <c r="D8" s="11" t="s">
        <v>8</v>
      </c>
      <c r="E8" s="24" t="s">
        <v>8</v>
      </c>
      <c r="F8" s="11" t="s">
        <v>8</v>
      </c>
      <c r="G8" s="34" t="s">
        <v>8</v>
      </c>
      <c r="H8" s="11"/>
      <c r="I8" s="8" t="s">
        <v>8</v>
      </c>
      <c r="J8" s="24" t="s">
        <v>8</v>
      </c>
      <c r="K8" s="11" t="s">
        <v>8</v>
      </c>
      <c r="L8" s="34" t="s">
        <v>8</v>
      </c>
      <c r="M8" s="9"/>
      <c r="N8" s="14" t="s">
        <v>31</v>
      </c>
      <c r="O8" s="20"/>
      <c r="P8" s="46" t="s">
        <v>74</v>
      </c>
      <c r="Q8" s="20"/>
      <c r="R8" s="46" t="s">
        <v>32</v>
      </c>
      <c r="S8" s="20"/>
      <c r="T8" s="10" t="s">
        <v>33</v>
      </c>
      <c r="U8" s="20"/>
      <c r="V8" s="10" t="s">
        <v>33</v>
      </c>
      <c r="W8" s="20"/>
      <c r="X8" s="10" t="s">
        <v>33</v>
      </c>
      <c r="Y8" s="20"/>
      <c r="Z8" s="11" t="s">
        <v>33</v>
      </c>
      <c r="AA8" s="24" t="s">
        <v>15</v>
      </c>
      <c r="AB8" s="10" t="s">
        <v>34</v>
      </c>
      <c r="AC8" s="20"/>
      <c r="AD8" s="10" t="s">
        <v>35</v>
      </c>
      <c r="AE8" s="10"/>
      <c r="AF8" s="10"/>
      <c r="AG8" s="28"/>
      <c r="AH8" s="11" t="s">
        <v>20</v>
      </c>
      <c r="AI8" s="24" t="s">
        <v>36</v>
      </c>
      <c r="AJ8" s="11" t="s">
        <v>37</v>
      </c>
      <c r="AK8" s="8"/>
      <c r="AL8" s="22" t="s">
        <v>38</v>
      </c>
      <c r="AM8" s="11" t="s">
        <v>39</v>
      </c>
      <c r="AN8" s="24" t="s">
        <v>17</v>
      </c>
      <c r="AO8" s="11" t="s">
        <v>38</v>
      </c>
      <c r="AP8" s="24" t="s">
        <v>38</v>
      </c>
      <c r="AQ8" s="11"/>
      <c r="AR8" s="24"/>
      <c r="AS8" s="12"/>
    </row>
    <row r="9" spans="1:45" ht="24.75" customHeight="1">
      <c r="A9" s="54"/>
      <c r="B9" s="9"/>
      <c r="C9" s="58" t="s">
        <v>45</v>
      </c>
      <c r="D9" s="11"/>
      <c r="E9" s="24"/>
      <c r="F9" s="11"/>
      <c r="G9" s="34"/>
      <c r="H9" s="11"/>
      <c r="I9" s="8"/>
      <c r="J9" s="28"/>
      <c r="K9" s="9"/>
      <c r="L9" s="39"/>
      <c r="M9" s="9"/>
      <c r="N9" s="42"/>
      <c r="O9" s="43"/>
      <c r="P9" s="108"/>
      <c r="Q9" s="21"/>
      <c r="R9" s="66"/>
      <c r="S9" s="43"/>
      <c r="T9" s="19"/>
      <c r="U9" s="21"/>
      <c r="V9" s="44"/>
      <c r="W9" s="45"/>
      <c r="X9" s="19"/>
      <c r="Y9" s="21"/>
      <c r="Z9" s="19"/>
      <c r="AA9" s="36" t="s">
        <v>33</v>
      </c>
      <c r="AB9" s="19"/>
      <c r="AC9" s="21"/>
      <c r="AD9" s="19"/>
      <c r="AE9" s="19"/>
      <c r="AF9" s="19"/>
      <c r="AG9" s="24" t="s">
        <v>38</v>
      </c>
      <c r="AH9" s="11" t="s">
        <v>40</v>
      </c>
      <c r="AI9" s="24" t="s">
        <v>7</v>
      </c>
      <c r="AJ9" s="11" t="s">
        <v>24</v>
      </c>
      <c r="AK9" s="8"/>
      <c r="AL9" s="22"/>
      <c r="AM9" s="11"/>
      <c r="AN9" s="24"/>
      <c r="AO9" s="11"/>
      <c r="AP9" s="24"/>
      <c r="AQ9" s="11"/>
      <c r="AR9" s="28"/>
      <c r="AS9" s="13"/>
    </row>
    <row r="10" spans="1:45" ht="24.75" customHeight="1" thickBot="1">
      <c r="A10" s="55"/>
      <c r="B10" s="16"/>
      <c r="C10" s="60"/>
      <c r="D10" s="29" t="s">
        <v>41</v>
      </c>
      <c r="E10" s="25" t="s">
        <v>41</v>
      </c>
      <c r="F10" s="29" t="s">
        <v>41</v>
      </c>
      <c r="G10" s="26" t="s">
        <v>41</v>
      </c>
      <c r="H10" s="29" t="s">
        <v>35</v>
      </c>
      <c r="I10" s="18" t="s">
        <v>41</v>
      </c>
      <c r="J10" s="25" t="s">
        <v>41</v>
      </c>
      <c r="K10" s="29" t="s">
        <v>41</v>
      </c>
      <c r="L10" s="26" t="s">
        <v>41</v>
      </c>
      <c r="M10" s="29" t="s">
        <v>35</v>
      </c>
      <c r="N10" s="18" t="s">
        <v>42</v>
      </c>
      <c r="O10" s="56" t="s">
        <v>43</v>
      </c>
      <c r="P10" s="47" t="s">
        <v>42</v>
      </c>
      <c r="Q10" s="30" t="s">
        <v>43</v>
      </c>
      <c r="R10" s="29" t="s">
        <v>42</v>
      </c>
      <c r="S10" s="56" t="s">
        <v>43</v>
      </c>
      <c r="T10" s="47" t="s">
        <v>42</v>
      </c>
      <c r="U10" s="30" t="s">
        <v>43</v>
      </c>
      <c r="V10" s="29" t="s">
        <v>42</v>
      </c>
      <c r="W10" s="56" t="s">
        <v>43</v>
      </c>
      <c r="X10" s="47" t="s">
        <v>42</v>
      </c>
      <c r="Y10" s="30" t="s">
        <v>43</v>
      </c>
      <c r="Z10" s="29" t="s">
        <v>43</v>
      </c>
      <c r="AA10" s="25" t="s">
        <v>43</v>
      </c>
      <c r="AB10" s="29" t="s">
        <v>42</v>
      </c>
      <c r="AC10" s="56" t="s">
        <v>43</v>
      </c>
      <c r="AD10" s="29" t="s">
        <v>42</v>
      </c>
      <c r="AE10" s="56" t="s">
        <v>43</v>
      </c>
      <c r="AF10" s="29" t="s">
        <v>35</v>
      </c>
      <c r="AG10" s="38"/>
      <c r="AH10" s="16"/>
      <c r="AI10" s="38"/>
      <c r="AJ10" s="29" t="s">
        <v>44</v>
      </c>
      <c r="AK10" s="18" t="s">
        <v>44</v>
      </c>
      <c r="AL10" s="23" t="s">
        <v>45</v>
      </c>
      <c r="AM10" s="29" t="s">
        <v>46</v>
      </c>
      <c r="AN10" s="25" t="s">
        <v>47</v>
      </c>
      <c r="AO10" s="29" t="s">
        <v>45</v>
      </c>
      <c r="AP10" s="25" t="s">
        <v>45</v>
      </c>
      <c r="AQ10" s="29" t="s">
        <v>45</v>
      </c>
      <c r="AR10" s="25" t="s">
        <v>48</v>
      </c>
      <c r="AS10" s="31" t="s">
        <v>35</v>
      </c>
    </row>
    <row r="11" spans="1:45" s="74" customFormat="1" ht="24.75" customHeight="1">
      <c r="A11" s="73"/>
      <c r="B11" s="4" t="s">
        <v>56</v>
      </c>
      <c r="C11" s="82"/>
      <c r="D11" s="84"/>
      <c r="E11" s="83"/>
      <c r="F11" s="84">
        <v>1</v>
      </c>
      <c r="G11" s="89">
        <v>1</v>
      </c>
      <c r="H11" s="78">
        <f aca="true" t="shared" si="0" ref="H11:H21">SUM(D11:G11)</f>
        <v>2</v>
      </c>
      <c r="I11" s="90"/>
      <c r="J11" s="83"/>
      <c r="K11" s="84">
        <v>14</v>
      </c>
      <c r="L11" s="89">
        <v>20</v>
      </c>
      <c r="M11" s="78">
        <f aca="true" t="shared" si="1" ref="M11:M21">SUM(I11:L11)</f>
        <v>34</v>
      </c>
      <c r="N11" s="95"/>
      <c r="O11" s="86"/>
      <c r="P11" s="97"/>
      <c r="Q11" s="98"/>
      <c r="R11" s="84">
        <v>1</v>
      </c>
      <c r="S11" s="87"/>
      <c r="T11" s="97"/>
      <c r="U11" s="98"/>
      <c r="V11" s="84">
        <v>8</v>
      </c>
      <c r="W11" s="87"/>
      <c r="X11" s="97"/>
      <c r="Y11" s="98"/>
      <c r="Z11" s="84">
        <v>1</v>
      </c>
      <c r="AA11" s="83"/>
      <c r="AB11" s="84">
        <v>1</v>
      </c>
      <c r="AC11" s="87"/>
      <c r="AD11" s="78">
        <f>AB11+X11+V11+R11+N11+P11+T11</f>
        <v>10</v>
      </c>
      <c r="AE11" s="79">
        <f>AC11+AA11+Z11+Y11+W11+S11+O11+Q11+U11</f>
        <v>1</v>
      </c>
      <c r="AF11" s="78">
        <f aca="true" t="shared" si="2" ref="AF11:AF18">SUM(AD11:AE11)</f>
        <v>11</v>
      </c>
      <c r="AG11" s="83"/>
      <c r="AH11" s="84"/>
      <c r="AI11" s="83"/>
      <c r="AJ11" s="84"/>
      <c r="AK11" s="90">
        <v>3</v>
      </c>
      <c r="AL11" s="85"/>
      <c r="AM11" s="84"/>
      <c r="AN11" s="83">
        <v>1</v>
      </c>
      <c r="AO11" s="84"/>
      <c r="AP11" s="83"/>
      <c r="AQ11" s="84">
        <v>1</v>
      </c>
      <c r="AR11" s="83"/>
      <c r="AS11" s="80">
        <f aca="true" t="shared" si="3" ref="AS11:AS21">SUM(AL11:AR11)</f>
        <v>2</v>
      </c>
    </row>
    <row r="12" spans="1:45" s="74" customFormat="1" ht="24.75" customHeight="1">
      <c r="A12" s="75"/>
      <c r="B12" s="81" t="s">
        <v>57</v>
      </c>
      <c r="C12" s="82"/>
      <c r="D12" s="84"/>
      <c r="E12" s="83"/>
      <c r="F12" s="84">
        <v>1</v>
      </c>
      <c r="G12" s="89">
        <v>2</v>
      </c>
      <c r="H12" s="78">
        <f t="shared" si="0"/>
        <v>3</v>
      </c>
      <c r="I12" s="91"/>
      <c r="J12" s="92"/>
      <c r="K12" s="93">
        <v>16</v>
      </c>
      <c r="L12" s="94">
        <v>32</v>
      </c>
      <c r="M12" s="78">
        <f t="shared" si="1"/>
        <v>48</v>
      </c>
      <c r="N12" s="91"/>
      <c r="O12" s="96"/>
      <c r="P12" s="99"/>
      <c r="Q12" s="87"/>
      <c r="R12" s="93">
        <v>1</v>
      </c>
      <c r="S12" s="96"/>
      <c r="T12" s="99"/>
      <c r="U12" s="87"/>
      <c r="V12" s="93">
        <v>8</v>
      </c>
      <c r="W12" s="96"/>
      <c r="X12" s="99"/>
      <c r="Y12" s="87"/>
      <c r="Z12" s="93"/>
      <c r="AA12" s="92"/>
      <c r="AB12" s="93">
        <v>2</v>
      </c>
      <c r="AC12" s="96"/>
      <c r="AD12" s="78">
        <f aca="true" t="shared" si="4" ref="AD12:AD26">AB12+X12+V12+R12+N12+P12+T12</f>
        <v>11</v>
      </c>
      <c r="AE12" s="79">
        <f aca="true" t="shared" si="5" ref="AE12:AE26">AC12+AA12+Z12+Y12+W12+S12+O12+Q12+U12</f>
        <v>0</v>
      </c>
      <c r="AF12" s="78">
        <f t="shared" si="2"/>
        <v>11</v>
      </c>
      <c r="AG12" s="92"/>
      <c r="AH12" s="93"/>
      <c r="AI12" s="92"/>
      <c r="AJ12" s="93"/>
      <c r="AK12" s="91">
        <v>4</v>
      </c>
      <c r="AL12" s="100">
        <v>1</v>
      </c>
      <c r="AM12" s="93"/>
      <c r="AN12" s="92">
        <v>1</v>
      </c>
      <c r="AO12" s="93"/>
      <c r="AP12" s="92"/>
      <c r="AQ12" s="84">
        <v>1</v>
      </c>
      <c r="AR12" s="92"/>
      <c r="AS12" s="80">
        <f t="shared" si="3"/>
        <v>3</v>
      </c>
    </row>
    <row r="13" spans="1:45" s="74" customFormat="1" ht="24.75" customHeight="1">
      <c r="A13" s="75" t="s">
        <v>67</v>
      </c>
      <c r="B13" s="81" t="s">
        <v>70</v>
      </c>
      <c r="C13" s="82">
        <v>77</v>
      </c>
      <c r="D13" s="84">
        <v>2</v>
      </c>
      <c r="E13" s="83">
        <v>2</v>
      </c>
      <c r="F13" s="84"/>
      <c r="G13" s="89"/>
      <c r="H13" s="78">
        <f>SUM(D13:G13)</f>
        <v>4</v>
      </c>
      <c r="I13" s="91">
        <v>37</v>
      </c>
      <c r="J13" s="92">
        <v>45</v>
      </c>
      <c r="K13" s="93"/>
      <c r="L13" s="94"/>
      <c r="M13" s="78">
        <f>SUM(I13:L13)</f>
        <v>82</v>
      </c>
      <c r="N13" s="91"/>
      <c r="O13" s="96"/>
      <c r="P13" s="99"/>
      <c r="Q13" s="87"/>
      <c r="R13" s="93"/>
      <c r="S13" s="96"/>
      <c r="T13" s="99"/>
      <c r="U13" s="87"/>
      <c r="V13" s="93"/>
      <c r="W13" s="96"/>
      <c r="X13" s="99"/>
      <c r="Y13" s="87"/>
      <c r="Z13" s="93"/>
      <c r="AA13" s="92"/>
      <c r="AB13" s="93"/>
      <c r="AC13" s="96"/>
      <c r="AD13" s="78">
        <f t="shared" si="4"/>
        <v>0</v>
      </c>
      <c r="AE13" s="79">
        <f t="shared" si="5"/>
        <v>0</v>
      </c>
      <c r="AF13" s="78">
        <f>SUM(AD13:AE13)</f>
        <v>0</v>
      </c>
      <c r="AG13" s="92"/>
      <c r="AH13" s="93"/>
      <c r="AI13" s="92"/>
      <c r="AJ13" s="93"/>
      <c r="AK13" s="91">
        <v>22</v>
      </c>
      <c r="AL13" s="100"/>
      <c r="AM13" s="93"/>
      <c r="AN13" s="92"/>
      <c r="AO13" s="93"/>
      <c r="AP13" s="92"/>
      <c r="AQ13" s="84"/>
      <c r="AR13" s="92"/>
      <c r="AS13" s="80">
        <f>SUM(AL13:AR13)</f>
        <v>0</v>
      </c>
    </row>
    <row r="14" spans="1:45" s="74" customFormat="1" ht="24.75" customHeight="1">
      <c r="A14" s="75"/>
      <c r="B14" s="4" t="s">
        <v>58</v>
      </c>
      <c r="C14" s="82"/>
      <c r="D14" s="84"/>
      <c r="E14" s="83">
        <v>1</v>
      </c>
      <c r="F14" s="84">
        <v>1</v>
      </c>
      <c r="G14" s="89">
        <v>1</v>
      </c>
      <c r="H14" s="78">
        <f t="shared" si="0"/>
        <v>3</v>
      </c>
      <c r="I14" s="90"/>
      <c r="J14" s="83">
        <v>22</v>
      </c>
      <c r="K14" s="84">
        <v>14</v>
      </c>
      <c r="L14" s="89">
        <v>15</v>
      </c>
      <c r="M14" s="78">
        <f t="shared" si="1"/>
        <v>51</v>
      </c>
      <c r="N14" s="90"/>
      <c r="O14" s="87"/>
      <c r="P14" s="88"/>
      <c r="Q14" s="87"/>
      <c r="R14" s="84">
        <v>1</v>
      </c>
      <c r="S14" s="87"/>
      <c r="T14" s="88"/>
      <c r="U14" s="87"/>
      <c r="V14" s="84">
        <v>7</v>
      </c>
      <c r="W14" s="87"/>
      <c r="X14" s="88"/>
      <c r="Y14" s="87"/>
      <c r="Z14" s="84"/>
      <c r="AA14" s="83"/>
      <c r="AB14" s="84"/>
      <c r="AC14" s="87">
        <v>1</v>
      </c>
      <c r="AD14" s="78">
        <f t="shared" si="4"/>
        <v>8</v>
      </c>
      <c r="AE14" s="79">
        <f t="shared" si="5"/>
        <v>1</v>
      </c>
      <c r="AF14" s="78">
        <f t="shared" si="2"/>
        <v>9</v>
      </c>
      <c r="AG14" s="83"/>
      <c r="AH14" s="84"/>
      <c r="AI14" s="83"/>
      <c r="AJ14" s="84"/>
      <c r="AK14" s="90">
        <v>2</v>
      </c>
      <c r="AL14" s="85">
        <v>1</v>
      </c>
      <c r="AM14" s="84"/>
      <c r="AN14" s="83"/>
      <c r="AO14" s="84"/>
      <c r="AP14" s="83"/>
      <c r="AQ14" s="84">
        <v>1</v>
      </c>
      <c r="AR14" s="83"/>
      <c r="AS14" s="80">
        <f t="shared" si="3"/>
        <v>2</v>
      </c>
    </row>
    <row r="15" spans="1:45" s="74" customFormat="1" ht="24.75" customHeight="1">
      <c r="A15" s="75"/>
      <c r="B15" s="4" t="s">
        <v>59</v>
      </c>
      <c r="C15" s="82"/>
      <c r="D15" s="84"/>
      <c r="E15" s="83">
        <v>1</v>
      </c>
      <c r="F15" s="84">
        <v>1</v>
      </c>
      <c r="G15" s="89">
        <v>1</v>
      </c>
      <c r="H15" s="78">
        <f>SUM(D15:G15)</f>
        <v>3</v>
      </c>
      <c r="I15" s="90"/>
      <c r="J15" s="83">
        <v>28</v>
      </c>
      <c r="K15" s="84">
        <v>29</v>
      </c>
      <c r="L15" s="89">
        <v>19</v>
      </c>
      <c r="M15" s="78">
        <f>SUM(I15:L15)</f>
        <v>76</v>
      </c>
      <c r="N15" s="90"/>
      <c r="O15" s="87"/>
      <c r="P15" s="88"/>
      <c r="Q15" s="87"/>
      <c r="R15" s="84">
        <v>1</v>
      </c>
      <c r="S15" s="87"/>
      <c r="T15" s="88"/>
      <c r="U15" s="87"/>
      <c r="V15" s="84">
        <v>6</v>
      </c>
      <c r="W15" s="87"/>
      <c r="X15" s="88"/>
      <c r="Y15" s="87"/>
      <c r="Z15" s="84">
        <v>1</v>
      </c>
      <c r="AA15" s="83"/>
      <c r="AB15" s="84">
        <v>1</v>
      </c>
      <c r="AC15" s="87"/>
      <c r="AD15" s="78">
        <f>AB15+X15+V15+R15+N15+P15+T15</f>
        <v>8</v>
      </c>
      <c r="AE15" s="79">
        <f>AC15+AA15+Z15+Y15+W15+S15+O15+Q15+U15</f>
        <v>1</v>
      </c>
      <c r="AF15" s="78">
        <f>SUM(AD15:AE15)</f>
        <v>9</v>
      </c>
      <c r="AG15" s="83"/>
      <c r="AH15" s="84"/>
      <c r="AI15" s="83"/>
      <c r="AJ15" s="84"/>
      <c r="AK15" s="90">
        <v>0</v>
      </c>
      <c r="AL15" s="85">
        <v>1</v>
      </c>
      <c r="AM15" s="84"/>
      <c r="AN15" s="83"/>
      <c r="AO15" s="84"/>
      <c r="AP15" s="83"/>
      <c r="AQ15" s="84">
        <v>1</v>
      </c>
      <c r="AR15" s="83"/>
      <c r="AS15" s="80">
        <f>SUM(AL15:AR15)</f>
        <v>2</v>
      </c>
    </row>
    <row r="16" spans="1:45" s="74" customFormat="1" ht="24.75" customHeight="1">
      <c r="A16" s="75"/>
      <c r="B16" s="4" t="s">
        <v>77</v>
      </c>
      <c r="C16" s="82">
        <v>225</v>
      </c>
      <c r="D16" s="84">
        <v>6</v>
      </c>
      <c r="E16" s="83"/>
      <c r="F16" s="84"/>
      <c r="G16" s="89"/>
      <c r="H16" s="78">
        <f>SUM(D16:G16)</f>
        <v>6</v>
      </c>
      <c r="I16" s="90">
        <v>220</v>
      </c>
      <c r="J16" s="83"/>
      <c r="K16" s="84"/>
      <c r="L16" s="89"/>
      <c r="M16" s="78">
        <f>SUM(I16:L16)</f>
        <v>220</v>
      </c>
      <c r="N16" s="90">
        <v>1</v>
      </c>
      <c r="O16" s="87"/>
      <c r="P16" s="88"/>
      <c r="Q16" s="87"/>
      <c r="R16" s="84">
        <v>1</v>
      </c>
      <c r="S16" s="87">
        <v>1</v>
      </c>
      <c r="T16" s="88"/>
      <c r="U16" s="87"/>
      <c r="V16" s="84">
        <v>9</v>
      </c>
      <c r="W16" s="87">
        <v>3</v>
      </c>
      <c r="X16" s="88"/>
      <c r="Y16" s="87"/>
      <c r="Z16" s="84">
        <v>1</v>
      </c>
      <c r="AA16" s="83"/>
      <c r="AB16" s="84">
        <v>2</v>
      </c>
      <c r="AC16" s="87">
        <v>1</v>
      </c>
      <c r="AD16" s="78">
        <f t="shared" si="4"/>
        <v>13</v>
      </c>
      <c r="AE16" s="79">
        <f t="shared" si="5"/>
        <v>6</v>
      </c>
      <c r="AF16" s="78">
        <f>SUM(AD16:AE16)</f>
        <v>19</v>
      </c>
      <c r="AG16" s="83"/>
      <c r="AH16" s="84"/>
      <c r="AI16" s="83"/>
      <c r="AJ16" s="84"/>
      <c r="AK16" s="90">
        <v>6</v>
      </c>
      <c r="AL16" s="85">
        <v>4</v>
      </c>
      <c r="AM16" s="84"/>
      <c r="AN16" s="83">
        <v>1</v>
      </c>
      <c r="AO16" s="84"/>
      <c r="AP16" s="83"/>
      <c r="AQ16" s="84">
        <v>3</v>
      </c>
      <c r="AR16" s="83"/>
      <c r="AS16" s="80">
        <f>SUM(AL16:AR16)</f>
        <v>8</v>
      </c>
    </row>
    <row r="17" spans="1:45" s="74" customFormat="1" ht="24.75" customHeight="1">
      <c r="A17" s="75" t="s">
        <v>65</v>
      </c>
      <c r="B17" s="4" t="s">
        <v>71</v>
      </c>
      <c r="C17" s="82">
        <v>40</v>
      </c>
      <c r="D17" s="84">
        <v>1</v>
      </c>
      <c r="E17" s="83">
        <v>1</v>
      </c>
      <c r="F17" s="84">
        <v>1</v>
      </c>
      <c r="G17" s="89">
        <v>1</v>
      </c>
      <c r="H17" s="103">
        <f>SUM(D17:G17)</f>
        <v>4</v>
      </c>
      <c r="I17" s="90">
        <v>39</v>
      </c>
      <c r="J17" s="83">
        <v>30</v>
      </c>
      <c r="K17" s="84">
        <v>15</v>
      </c>
      <c r="L17" s="89">
        <v>21</v>
      </c>
      <c r="M17" s="103">
        <f>SUM(I17:L17)</f>
        <v>105</v>
      </c>
      <c r="N17" s="90"/>
      <c r="O17" s="87"/>
      <c r="P17" s="88"/>
      <c r="Q17" s="87"/>
      <c r="R17" s="84">
        <v>1</v>
      </c>
      <c r="S17" s="87"/>
      <c r="T17" s="88"/>
      <c r="U17" s="87"/>
      <c r="V17" s="84">
        <v>7</v>
      </c>
      <c r="W17" s="87">
        <v>0</v>
      </c>
      <c r="X17" s="88"/>
      <c r="Y17" s="87"/>
      <c r="Z17" s="84">
        <v>1</v>
      </c>
      <c r="AA17" s="83"/>
      <c r="AB17" s="84">
        <v>2</v>
      </c>
      <c r="AC17" s="87"/>
      <c r="AD17" s="78">
        <f t="shared" si="4"/>
        <v>10</v>
      </c>
      <c r="AE17" s="79">
        <f t="shared" si="5"/>
        <v>1</v>
      </c>
      <c r="AF17" s="104">
        <f>SUM(AD17:AE17)</f>
        <v>11</v>
      </c>
      <c r="AG17" s="83"/>
      <c r="AH17" s="84"/>
      <c r="AI17" s="83"/>
      <c r="AJ17" s="84"/>
      <c r="AK17" s="90">
        <v>2</v>
      </c>
      <c r="AL17" s="85">
        <v>1</v>
      </c>
      <c r="AM17" s="84"/>
      <c r="AN17" s="83"/>
      <c r="AO17" s="84"/>
      <c r="AP17" s="83"/>
      <c r="AQ17" s="84">
        <v>1</v>
      </c>
      <c r="AR17" s="83"/>
      <c r="AS17" s="105">
        <f>SUM(AL17:AR17)</f>
        <v>2</v>
      </c>
    </row>
    <row r="18" spans="1:45" s="74" customFormat="1" ht="24.75" customHeight="1">
      <c r="A18" s="73"/>
      <c r="B18" s="4" t="s">
        <v>60</v>
      </c>
      <c r="C18" s="82">
        <v>40</v>
      </c>
      <c r="D18" s="84">
        <v>1</v>
      </c>
      <c r="E18" s="83">
        <v>1</v>
      </c>
      <c r="F18" s="84">
        <v>1</v>
      </c>
      <c r="G18" s="89">
        <v>1</v>
      </c>
      <c r="H18" s="78">
        <f t="shared" si="0"/>
        <v>4</v>
      </c>
      <c r="I18" s="90">
        <v>12</v>
      </c>
      <c r="J18" s="83">
        <v>10</v>
      </c>
      <c r="K18" s="84">
        <v>6</v>
      </c>
      <c r="L18" s="89">
        <v>1</v>
      </c>
      <c r="M18" s="78">
        <f t="shared" si="1"/>
        <v>29</v>
      </c>
      <c r="N18" s="90"/>
      <c r="O18" s="87"/>
      <c r="P18" s="88"/>
      <c r="Q18" s="87"/>
      <c r="R18" s="84">
        <v>1</v>
      </c>
      <c r="S18" s="87"/>
      <c r="T18" s="88"/>
      <c r="U18" s="87"/>
      <c r="V18" s="84">
        <v>6</v>
      </c>
      <c r="W18" s="87">
        <v>0</v>
      </c>
      <c r="X18" s="88"/>
      <c r="Y18" s="87"/>
      <c r="Z18" s="84"/>
      <c r="AA18" s="83"/>
      <c r="AB18" s="84">
        <v>1</v>
      </c>
      <c r="AC18" s="87"/>
      <c r="AD18" s="78">
        <f t="shared" si="4"/>
        <v>8</v>
      </c>
      <c r="AE18" s="79">
        <f t="shared" si="5"/>
        <v>0</v>
      </c>
      <c r="AF18" s="78">
        <f t="shared" si="2"/>
        <v>8</v>
      </c>
      <c r="AG18" s="83"/>
      <c r="AH18" s="84"/>
      <c r="AI18" s="83"/>
      <c r="AJ18" s="84"/>
      <c r="AK18" s="90">
        <v>1</v>
      </c>
      <c r="AL18" s="85">
        <v>1</v>
      </c>
      <c r="AM18" s="84"/>
      <c r="AN18" s="83"/>
      <c r="AO18" s="84"/>
      <c r="AP18" s="83"/>
      <c r="AQ18" s="84">
        <v>1</v>
      </c>
      <c r="AR18" s="83"/>
      <c r="AS18" s="80">
        <f t="shared" si="3"/>
        <v>2</v>
      </c>
    </row>
    <row r="19" spans="1:45" ht="24.75" customHeight="1">
      <c r="A19" s="68" t="s">
        <v>52</v>
      </c>
      <c r="B19" s="17"/>
      <c r="C19" s="111">
        <f aca="true" t="shared" si="6" ref="C19:AC19">SUM(C11:C18)</f>
        <v>382</v>
      </c>
      <c r="D19" s="112">
        <f t="shared" si="6"/>
        <v>10</v>
      </c>
      <c r="E19" s="113">
        <f t="shared" si="6"/>
        <v>6</v>
      </c>
      <c r="F19" s="112">
        <f t="shared" si="6"/>
        <v>6</v>
      </c>
      <c r="G19" s="114">
        <f t="shared" si="6"/>
        <v>7</v>
      </c>
      <c r="H19" s="112">
        <f t="shared" si="6"/>
        <v>29</v>
      </c>
      <c r="I19" s="115">
        <f t="shared" si="6"/>
        <v>308</v>
      </c>
      <c r="J19" s="113">
        <f t="shared" si="6"/>
        <v>135</v>
      </c>
      <c r="K19" s="112">
        <f t="shared" si="6"/>
        <v>94</v>
      </c>
      <c r="L19" s="114">
        <f t="shared" si="6"/>
        <v>108</v>
      </c>
      <c r="M19" s="112">
        <f t="shared" si="6"/>
        <v>645</v>
      </c>
      <c r="N19" s="115">
        <f t="shared" si="6"/>
        <v>1</v>
      </c>
      <c r="O19" s="116">
        <f t="shared" si="6"/>
        <v>0</v>
      </c>
      <c r="P19" s="117">
        <f t="shared" si="6"/>
        <v>0</v>
      </c>
      <c r="Q19" s="116">
        <f t="shared" si="6"/>
        <v>0</v>
      </c>
      <c r="R19" s="112">
        <f t="shared" si="6"/>
        <v>7</v>
      </c>
      <c r="S19" s="116">
        <f t="shared" si="6"/>
        <v>1</v>
      </c>
      <c r="T19" s="117">
        <f t="shared" si="6"/>
        <v>0</v>
      </c>
      <c r="U19" s="116">
        <f t="shared" si="6"/>
        <v>0</v>
      </c>
      <c r="V19" s="112">
        <f t="shared" si="6"/>
        <v>51</v>
      </c>
      <c r="W19" s="116">
        <f t="shared" si="6"/>
        <v>3</v>
      </c>
      <c r="X19" s="117">
        <f t="shared" si="6"/>
        <v>0</v>
      </c>
      <c r="Y19" s="116">
        <f t="shared" si="6"/>
        <v>0</v>
      </c>
      <c r="Z19" s="112">
        <f t="shared" si="6"/>
        <v>4</v>
      </c>
      <c r="AA19" s="113">
        <f t="shared" si="6"/>
        <v>0</v>
      </c>
      <c r="AB19" s="112">
        <f t="shared" si="6"/>
        <v>9</v>
      </c>
      <c r="AC19" s="116">
        <f t="shared" si="6"/>
        <v>2</v>
      </c>
      <c r="AD19" s="118">
        <f t="shared" si="4"/>
        <v>68</v>
      </c>
      <c r="AE19" s="119">
        <f t="shared" si="5"/>
        <v>10</v>
      </c>
      <c r="AF19" s="112">
        <f aca="true" t="shared" si="7" ref="AF19:AS19">SUM(AF11:AF18)</f>
        <v>78</v>
      </c>
      <c r="AG19" s="113">
        <f t="shared" si="7"/>
        <v>0</v>
      </c>
      <c r="AH19" s="112">
        <f t="shared" si="7"/>
        <v>0</v>
      </c>
      <c r="AI19" s="113">
        <f t="shared" si="7"/>
        <v>0</v>
      </c>
      <c r="AJ19" s="112">
        <f t="shared" si="7"/>
        <v>0</v>
      </c>
      <c r="AK19" s="115">
        <f t="shared" si="7"/>
        <v>40</v>
      </c>
      <c r="AL19" s="120">
        <f t="shared" si="7"/>
        <v>9</v>
      </c>
      <c r="AM19" s="112">
        <f t="shared" si="7"/>
        <v>0</v>
      </c>
      <c r="AN19" s="113">
        <f t="shared" si="7"/>
        <v>3</v>
      </c>
      <c r="AO19" s="112">
        <f t="shared" si="7"/>
        <v>0</v>
      </c>
      <c r="AP19" s="113">
        <f t="shared" si="7"/>
        <v>0</v>
      </c>
      <c r="AQ19" s="112">
        <f t="shared" si="7"/>
        <v>9</v>
      </c>
      <c r="AR19" s="113">
        <f t="shared" si="7"/>
        <v>0</v>
      </c>
      <c r="AS19" s="121">
        <f t="shared" si="7"/>
        <v>21</v>
      </c>
    </row>
    <row r="20" spans="1:45" s="74" customFormat="1" ht="24.75" customHeight="1">
      <c r="A20" s="161" t="s">
        <v>68</v>
      </c>
      <c r="B20" s="72" t="s">
        <v>61</v>
      </c>
      <c r="C20" s="82">
        <v>30</v>
      </c>
      <c r="D20" s="84">
        <v>1</v>
      </c>
      <c r="E20" s="83">
        <v>1</v>
      </c>
      <c r="F20" s="84">
        <v>1</v>
      </c>
      <c r="G20" s="89">
        <v>1</v>
      </c>
      <c r="H20" s="78">
        <f>SUM(D20:G20)</f>
        <v>4</v>
      </c>
      <c r="I20" s="90">
        <v>13</v>
      </c>
      <c r="J20" s="83">
        <v>20</v>
      </c>
      <c r="K20" s="84">
        <v>19</v>
      </c>
      <c r="L20" s="89">
        <v>20</v>
      </c>
      <c r="M20" s="78">
        <f>SUM(I20:L20)</f>
        <v>72</v>
      </c>
      <c r="N20" s="90"/>
      <c r="O20" s="87"/>
      <c r="P20" s="88"/>
      <c r="Q20" s="87"/>
      <c r="R20" s="84">
        <v>1</v>
      </c>
      <c r="S20" s="87"/>
      <c r="T20" s="88"/>
      <c r="U20" s="87"/>
      <c r="V20" s="84">
        <v>4</v>
      </c>
      <c r="W20" s="87">
        <v>2</v>
      </c>
      <c r="X20" s="88"/>
      <c r="Y20" s="87"/>
      <c r="Z20" s="84"/>
      <c r="AA20" s="83"/>
      <c r="AB20" s="84">
        <v>2</v>
      </c>
      <c r="AC20" s="87">
        <v>2</v>
      </c>
      <c r="AD20" s="78">
        <f t="shared" si="4"/>
        <v>7</v>
      </c>
      <c r="AE20" s="79">
        <f t="shared" si="5"/>
        <v>4</v>
      </c>
      <c r="AF20" s="78">
        <f>SUM(AD20:AE20)</f>
        <v>11</v>
      </c>
      <c r="AG20" s="83"/>
      <c r="AH20" s="84"/>
      <c r="AI20" s="83"/>
      <c r="AJ20" s="84"/>
      <c r="AK20" s="90">
        <v>2</v>
      </c>
      <c r="AL20" s="85"/>
      <c r="AM20" s="84"/>
      <c r="AN20" s="83"/>
      <c r="AO20" s="84"/>
      <c r="AP20" s="83"/>
      <c r="AQ20" s="84"/>
      <c r="AR20" s="83"/>
      <c r="AS20" s="80">
        <f>SUM(AL20:AR20)</f>
        <v>0</v>
      </c>
    </row>
    <row r="21" spans="1:45" s="74" customFormat="1" ht="31.5" customHeight="1">
      <c r="A21" s="162"/>
      <c r="B21" s="75" t="s">
        <v>63</v>
      </c>
      <c r="C21" s="82">
        <v>30</v>
      </c>
      <c r="D21" s="84">
        <v>1</v>
      </c>
      <c r="E21" s="83">
        <v>1</v>
      </c>
      <c r="F21" s="84">
        <v>1</v>
      </c>
      <c r="G21" s="89">
        <v>1</v>
      </c>
      <c r="H21" s="78">
        <f t="shared" si="0"/>
        <v>4</v>
      </c>
      <c r="I21" s="90">
        <v>10</v>
      </c>
      <c r="J21" s="83">
        <v>11</v>
      </c>
      <c r="K21" s="84">
        <v>17</v>
      </c>
      <c r="L21" s="89">
        <v>13</v>
      </c>
      <c r="M21" s="78">
        <f t="shared" si="1"/>
        <v>51</v>
      </c>
      <c r="N21" s="90"/>
      <c r="O21" s="87"/>
      <c r="P21" s="88"/>
      <c r="Q21" s="87"/>
      <c r="R21" s="84">
        <v>1</v>
      </c>
      <c r="S21" s="87"/>
      <c r="T21" s="88"/>
      <c r="U21" s="87"/>
      <c r="V21" s="84">
        <v>4</v>
      </c>
      <c r="W21" s="87"/>
      <c r="X21" s="88"/>
      <c r="Y21" s="87"/>
      <c r="Z21" s="84"/>
      <c r="AA21" s="83"/>
      <c r="AB21" s="84">
        <v>1</v>
      </c>
      <c r="AC21" s="87">
        <v>2</v>
      </c>
      <c r="AD21" s="78">
        <f t="shared" si="4"/>
        <v>6</v>
      </c>
      <c r="AE21" s="79">
        <f t="shared" si="5"/>
        <v>2</v>
      </c>
      <c r="AF21" s="78">
        <f>SUM(AD21:AE21)</f>
        <v>8</v>
      </c>
      <c r="AG21" s="83"/>
      <c r="AH21" s="84"/>
      <c r="AI21" s="83"/>
      <c r="AJ21" s="84"/>
      <c r="AK21" s="90">
        <v>8</v>
      </c>
      <c r="AL21" s="85"/>
      <c r="AM21" s="84"/>
      <c r="AN21" s="83"/>
      <c r="AO21" s="84"/>
      <c r="AP21" s="83"/>
      <c r="AQ21" s="84"/>
      <c r="AR21" s="83"/>
      <c r="AS21" s="80">
        <f t="shared" si="3"/>
        <v>0</v>
      </c>
    </row>
    <row r="22" spans="1:45" ht="24.75" customHeight="1" thickBot="1">
      <c r="A22" s="69" t="s">
        <v>69</v>
      </c>
      <c r="B22" s="63"/>
      <c r="C22" s="122">
        <f aca="true" t="shared" si="8" ref="C22:AS22">SUM(C20:C21)</f>
        <v>60</v>
      </c>
      <c r="D22" s="123">
        <f t="shared" si="8"/>
        <v>2</v>
      </c>
      <c r="E22" s="124">
        <f t="shared" si="8"/>
        <v>2</v>
      </c>
      <c r="F22" s="123">
        <f t="shared" si="8"/>
        <v>2</v>
      </c>
      <c r="G22" s="125">
        <f t="shared" si="8"/>
        <v>2</v>
      </c>
      <c r="H22" s="123">
        <f t="shared" si="8"/>
        <v>8</v>
      </c>
      <c r="I22" s="126">
        <f t="shared" si="8"/>
        <v>23</v>
      </c>
      <c r="J22" s="124">
        <f t="shared" si="8"/>
        <v>31</v>
      </c>
      <c r="K22" s="123">
        <f t="shared" si="8"/>
        <v>36</v>
      </c>
      <c r="L22" s="125">
        <f t="shared" si="8"/>
        <v>33</v>
      </c>
      <c r="M22" s="123">
        <f t="shared" si="8"/>
        <v>123</v>
      </c>
      <c r="N22" s="126">
        <f t="shared" si="8"/>
        <v>0</v>
      </c>
      <c r="O22" s="127">
        <f t="shared" si="8"/>
        <v>0</v>
      </c>
      <c r="P22" s="128">
        <f>SUM(P20:P21)</f>
        <v>0</v>
      </c>
      <c r="Q22" s="127">
        <f>SUM(Q20:Q21)</f>
        <v>0</v>
      </c>
      <c r="R22" s="123">
        <f t="shared" si="8"/>
        <v>2</v>
      </c>
      <c r="S22" s="127">
        <f t="shared" si="8"/>
        <v>0</v>
      </c>
      <c r="T22" s="128">
        <f>SUM(T20:T21)</f>
        <v>0</v>
      </c>
      <c r="U22" s="127">
        <f>SUM(U20:U21)</f>
        <v>0</v>
      </c>
      <c r="V22" s="123">
        <f t="shared" si="8"/>
        <v>8</v>
      </c>
      <c r="W22" s="127">
        <f t="shared" si="8"/>
        <v>2</v>
      </c>
      <c r="X22" s="128">
        <f t="shared" si="8"/>
        <v>0</v>
      </c>
      <c r="Y22" s="127">
        <f t="shared" si="8"/>
        <v>0</v>
      </c>
      <c r="Z22" s="123">
        <f t="shared" si="8"/>
        <v>0</v>
      </c>
      <c r="AA22" s="124">
        <f t="shared" si="8"/>
        <v>0</v>
      </c>
      <c r="AB22" s="123">
        <f t="shared" si="8"/>
        <v>3</v>
      </c>
      <c r="AC22" s="127">
        <f t="shared" si="8"/>
        <v>4</v>
      </c>
      <c r="AD22" s="106">
        <f t="shared" si="4"/>
        <v>13</v>
      </c>
      <c r="AE22" s="107">
        <f t="shared" si="5"/>
        <v>6</v>
      </c>
      <c r="AF22" s="123">
        <f t="shared" si="8"/>
        <v>19</v>
      </c>
      <c r="AG22" s="124">
        <f t="shared" si="8"/>
        <v>0</v>
      </c>
      <c r="AH22" s="123">
        <f t="shared" si="8"/>
        <v>0</v>
      </c>
      <c r="AI22" s="124">
        <f t="shared" si="8"/>
        <v>0</v>
      </c>
      <c r="AJ22" s="123">
        <f t="shared" si="8"/>
        <v>0</v>
      </c>
      <c r="AK22" s="126">
        <f t="shared" si="8"/>
        <v>10</v>
      </c>
      <c r="AL22" s="129">
        <f t="shared" si="8"/>
        <v>0</v>
      </c>
      <c r="AM22" s="123">
        <f t="shared" si="8"/>
        <v>0</v>
      </c>
      <c r="AN22" s="124">
        <f t="shared" si="8"/>
        <v>0</v>
      </c>
      <c r="AO22" s="123">
        <f t="shared" si="8"/>
        <v>0</v>
      </c>
      <c r="AP22" s="124">
        <f t="shared" si="8"/>
        <v>0</v>
      </c>
      <c r="AQ22" s="123">
        <f t="shared" si="8"/>
        <v>0</v>
      </c>
      <c r="AR22" s="124">
        <f t="shared" si="8"/>
        <v>0</v>
      </c>
      <c r="AS22" s="130">
        <f t="shared" si="8"/>
        <v>0</v>
      </c>
    </row>
    <row r="23" spans="1:45" ht="24.75" customHeight="1" thickBot="1">
      <c r="A23" s="70" t="s">
        <v>53</v>
      </c>
      <c r="B23" s="49"/>
      <c r="C23" s="131">
        <f aca="true" t="shared" si="9" ref="C23:AS23">C19+C22</f>
        <v>442</v>
      </c>
      <c r="D23" s="132">
        <f t="shared" si="9"/>
        <v>12</v>
      </c>
      <c r="E23" s="133">
        <f t="shared" si="9"/>
        <v>8</v>
      </c>
      <c r="F23" s="132">
        <f t="shared" si="9"/>
        <v>8</v>
      </c>
      <c r="G23" s="134">
        <f t="shared" si="9"/>
        <v>9</v>
      </c>
      <c r="H23" s="132">
        <f t="shared" si="9"/>
        <v>37</v>
      </c>
      <c r="I23" s="135">
        <f t="shared" si="9"/>
        <v>331</v>
      </c>
      <c r="J23" s="133">
        <f t="shared" si="9"/>
        <v>166</v>
      </c>
      <c r="K23" s="132">
        <f t="shared" si="9"/>
        <v>130</v>
      </c>
      <c r="L23" s="134">
        <f t="shared" si="9"/>
        <v>141</v>
      </c>
      <c r="M23" s="132">
        <f t="shared" si="9"/>
        <v>768</v>
      </c>
      <c r="N23" s="135">
        <f t="shared" si="9"/>
        <v>1</v>
      </c>
      <c r="O23" s="110">
        <f t="shared" si="9"/>
        <v>0</v>
      </c>
      <c r="P23" s="136">
        <f>P19+P22</f>
        <v>0</v>
      </c>
      <c r="Q23" s="110">
        <f>Q19+Q22</f>
        <v>0</v>
      </c>
      <c r="R23" s="132">
        <f t="shared" si="9"/>
        <v>9</v>
      </c>
      <c r="S23" s="110">
        <f t="shared" si="9"/>
        <v>1</v>
      </c>
      <c r="T23" s="136">
        <f>T19+T22</f>
        <v>0</v>
      </c>
      <c r="U23" s="110">
        <f>U19+U22</f>
        <v>0</v>
      </c>
      <c r="V23" s="132">
        <f t="shared" si="9"/>
        <v>59</v>
      </c>
      <c r="W23" s="110">
        <f t="shared" si="9"/>
        <v>5</v>
      </c>
      <c r="X23" s="136">
        <f t="shared" si="9"/>
        <v>0</v>
      </c>
      <c r="Y23" s="110">
        <f t="shared" si="9"/>
        <v>0</v>
      </c>
      <c r="Z23" s="132">
        <f t="shared" si="9"/>
        <v>4</v>
      </c>
      <c r="AA23" s="133">
        <f t="shared" si="9"/>
        <v>0</v>
      </c>
      <c r="AB23" s="132">
        <f t="shared" si="9"/>
        <v>12</v>
      </c>
      <c r="AC23" s="110">
        <f t="shared" si="9"/>
        <v>6</v>
      </c>
      <c r="AD23" s="137">
        <f t="shared" si="4"/>
        <v>81</v>
      </c>
      <c r="AE23" s="138">
        <f t="shared" si="5"/>
        <v>16</v>
      </c>
      <c r="AF23" s="132">
        <f t="shared" si="9"/>
        <v>97</v>
      </c>
      <c r="AG23" s="133">
        <f t="shared" si="9"/>
        <v>0</v>
      </c>
      <c r="AH23" s="132">
        <f t="shared" si="9"/>
        <v>0</v>
      </c>
      <c r="AI23" s="133">
        <f t="shared" si="9"/>
        <v>0</v>
      </c>
      <c r="AJ23" s="132">
        <f t="shared" si="9"/>
        <v>0</v>
      </c>
      <c r="AK23" s="135">
        <f t="shared" si="9"/>
        <v>50</v>
      </c>
      <c r="AL23" s="139">
        <f t="shared" si="9"/>
        <v>9</v>
      </c>
      <c r="AM23" s="132">
        <f t="shared" si="9"/>
        <v>0</v>
      </c>
      <c r="AN23" s="133">
        <f t="shared" si="9"/>
        <v>3</v>
      </c>
      <c r="AO23" s="132">
        <f t="shared" si="9"/>
        <v>0</v>
      </c>
      <c r="AP23" s="133">
        <f t="shared" si="9"/>
        <v>0</v>
      </c>
      <c r="AQ23" s="132">
        <f t="shared" si="9"/>
        <v>9</v>
      </c>
      <c r="AR23" s="133">
        <f t="shared" si="9"/>
        <v>0</v>
      </c>
      <c r="AS23" s="140">
        <f t="shared" si="9"/>
        <v>21</v>
      </c>
    </row>
    <row r="24" spans="1:45" ht="24.75" customHeight="1">
      <c r="A24" s="101" t="s">
        <v>66</v>
      </c>
      <c r="B24" s="102" t="s">
        <v>62</v>
      </c>
      <c r="C24" s="141">
        <v>144</v>
      </c>
      <c r="D24" s="142">
        <v>4</v>
      </c>
      <c r="E24" s="143">
        <v>4</v>
      </c>
      <c r="F24" s="142">
        <v>4</v>
      </c>
      <c r="G24" s="144">
        <v>4</v>
      </c>
      <c r="H24" s="145">
        <f>SUM(D24:G24)</f>
        <v>16</v>
      </c>
      <c r="I24" s="146">
        <v>128</v>
      </c>
      <c r="J24" s="143">
        <v>138</v>
      </c>
      <c r="K24" s="142">
        <v>128</v>
      </c>
      <c r="L24" s="144">
        <v>127</v>
      </c>
      <c r="M24" s="145">
        <f>SUM(I24:L24)</f>
        <v>521</v>
      </c>
      <c r="N24" s="146"/>
      <c r="O24" s="147"/>
      <c r="P24" s="148"/>
      <c r="Q24" s="147"/>
      <c r="R24" s="142">
        <v>1</v>
      </c>
      <c r="S24" s="147"/>
      <c r="T24" s="148"/>
      <c r="U24" s="147"/>
      <c r="V24" s="142">
        <v>25</v>
      </c>
      <c r="W24" s="147">
        <v>7</v>
      </c>
      <c r="X24" s="148"/>
      <c r="Y24" s="147"/>
      <c r="Z24" s="142"/>
      <c r="AA24" s="143"/>
      <c r="AB24" s="142">
        <v>5</v>
      </c>
      <c r="AC24" s="147">
        <v>1</v>
      </c>
      <c r="AD24" s="78">
        <f t="shared" si="4"/>
        <v>31</v>
      </c>
      <c r="AE24" s="79">
        <f t="shared" si="5"/>
        <v>8</v>
      </c>
      <c r="AF24" s="149">
        <f>SUM(AD24:AE24)</f>
        <v>39</v>
      </c>
      <c r="AG24" s="143"/>
      <c r="AH24" s="142"/>
      <c r="AI24" s="143"/>
      <c r="AJ24" s="142"/>
      <c r="AK24" s="146">
        <v>4</v>
      </c>
      <c r="AL24" s="150">
        <v>7</v>
      </c>
      <c r="AM24" s="142"/>
      <c r="AN24" s="143"/>
      <c r="AO24" s="142">
        <v>9</v>
      </c>
      <c r="AP24" s="143">
        <v>3</v>
      </c>
      <c r="AQ24" s="142">
        <v>8</v>
      </c>
      <c r="AR24" s="143"/>
      <c r="AS24" s="151">
        <f>SUM(AL24:AR24)</f>
        <v>27</v>
      </c>
    </row>
    <row r="25" spans="1:45" ht="24.75" customHeight="1" thickBot="1">
      <c r="A25" s="71" t="s">
        <v>54</v>
      </c>
      <c r="B25" s="15"/>
      <c r="C25" s="76">
        <f aca="true" t="shared" si="10" ref="C25:AS25">SUM(C24:C24)</f>
        <v>144</v>
      </c>
      <c r="D25" s="77">
        <f t="shared" si="10"/>
        <v>4</v>
      </c>
      <c r="E25" s="152">
        <f t="shared" si="10"/>
        <v>4</v>
      </c>
      <c r="F25" s="77">
        <f t="shared" si="10"/>
        <v>4</v>
      </c>
      <c r="G25" s="153">
        <f t="shared" si="10"/>
        <v>4</v>
      </c>
      <c r="H25" s="77">
        <f t="shared" si="10"/>
        <v>16</v>
      </c>
      <c r="I25" s="154">
        <f t="shared" si="10"/>
        <v>128</v>
      </c>
      <c r="J25" s="152">
        <f t="shared" si="10"/>
        <v>138</v>
      </c>
      <c r="K25" s="77">
        <f t="shared" si="10"/>
        <v>128</v>
      </c>
      <c r="L25" s="153">
        <f t="shared" si="10"/>
        <v>127</v>
      </c>
      <c r="M25" s="77">
        <f t="shared" si="10"/>
        <v>521</v>
      </c>
      <c r="N25" s="154">
        <f t="shared" si="10"/>
        <v>0</v>
      </c>
      <c r="O25" s="155">
        <f t="shared" si="10"/>
        <v>0</v>
      </c>
      <c r="P25" s="156">
        <f>SUM(P24:P24)</f>
        <v>0</v>
      </c>
      <c r="Q25" s="155">
        <f>SUM(Q24:Q24)</f>
        <v>0</v>
      </c>
      <c r="R25" s="77">
        <f t="shared" si="10"/>
        <v>1</v>
      </c>
      <c r="S25" s="155">
        <f t="shared" si="10"/>
        <v>0</v>
      </c>
      <c r="T25" s="156">
        <f>SUM(T24:T24)</f>
        <v>0</v>
      </c>
      <c r="U25" s="155">
        <f>SUM(U24:U24)</f>
        <v>0</v>
      </c>
      <c r="V25" s="77">
        <f t="shared" si="10"/>
        <v>25</v>
      </c>
      <c r="W25" s="155">
        <f t="shared" si="10"/>
        <v>7</v>
      </c>
      <c r="X25" s="156">
        <f t="shared" si="10"/>
        <v>0</v>
      </c>
      <c r="Y25" s="155">
        <f t="shared" si="10"/>
        <v>0</v>
      </c>
      <c r="Z25" s="77">
        <f t="shared" si="10"/>
        <v>0</v>
      </c>
      <c r="AA25" s="152">
        <f t="shared" si="10"/>
        <v>0</v>
      </c>
      <c r="AB25" s="77">
        <f t="shared" si="10"/>
        <v>5</v>
      </c>
      <c r="AC25" s="155">
        <f t="shared" si="10"/>
        <v>1</v>
      </c>
      <c r="AD25" s="106">
        <f t="shared" si="4"/>
        <v>31</v>
      </c>
      <c r="AE25" s="107">
        <f t="shared" si="5"/>
        <v>8</v>
      </c>
      <c r="AF25" s="77">
        <f t="shared" si="10"/>
        <v>39</v>
      </c>
      <c r="AG25" s="152">
        <f t="shared" si="10"/>
        <v>0</v>
      </c>
      <c r="AH25" s="77">
        <f t="shared" si="10"/>
        <v>0</v>
      </c>
      <c r="AI25" s="152">
        <f t="shared" si="10"/>
        <v>0</v>
      </c>
      <c r="AJ25" s="77">
        <f t="shared" si="10"/>
        <v>0</v>
      </c>
      <c r="AK25" s="154">
        <f t="shared" si="10"/>
        <v>4</v>
      </c>
      <c r="AL25" s="157">
        <f t="shared" si="10"/>
        <v>7</v>
      </c>
      <c r="AM25" s="77">
        <f t="shared" si="10"/>
        <v>0</v>
      </c>
      <c r="AN25" s="152">
        <f t="shared" si="10"/>
        <v>0</v>
      </c>
      <c r="AO25" s="77">
        <f t="shared" si="10"/>
        <v>9</v>
      </c>
      <c r="AP25" s="152">
        <f t="shared" si="10"/>
        <v>3</v>
      </c>
      <c r="AQ25" s="77">
        <f t="shared" si="10"/>
        <v>8</v>
      </c>
      <c r="AR25" s="152">
        <f t="shared" si="10"/>
        <v>0</v>
      </c>
      <c r="AS25" s="158">
        <f t="shared" si="10"/>
        <v>27</v>
      </c>
    </row>
    <row r="26" spans="1:45" ht="24.75" customHeight="1" thickBot="1">
      <c r="A26" s="71" t="s">
        <v>55</v>
      </c>
      <c r="B26" s="15"/>
      <c r="C26" s="76">
        <f aca="true" t="shared" si="11" ref="C26:AS26">C23+C25</f>
        <v>586</v>
      </c>
      <c r="D26" s="77">
        <f t="shared" si="11"/>
        <v>16</v>
      </c>
      <c r="E26" s="152">
        <f t="shared" si="11"/>
        <v>12</v>
      </c>
      <c r="F26" s="77">
        <f t="shared" si="11"/>
        <v>12</v>
      </c>
      <c r="G26" s="153">
        <f t="shared" si="11"/>
        <v>13</v>
      </c>
      <c r="H26" s="77">
        <f t="shared" si="11"/>
        <v>53</v>
      </c>
      <c r="I26" s="154">
        <f t="shared" si="11"/>
        <v>459</v>
      </c>
      <c r="J26" s="152">
        <f t="shared" si="11"/>
        <v>304</v>
      </c>
      <c r="K26" s="77">
        <f t="shared" si="11"/>
        <v>258</v>
      </c>
      <c r="L26" s="153">
        <f t="shared" si="11"/>
        <v>268</v>
      </c>
      <c r="M26" s="77">
        <f t="shared" si="11"/>
        <v>1289</v>
      </c>
      <c r="N26" s="154">
        <f t="shared" si="11"/>
        <v>1</v>
      </c>
      <c r="O26" s="155">
        <f t="shared" si="11"/>
        <v>0</v>
      </c>
      <c r="P26" s="156">
        <f>P23+P25</f>
        <v>0</v>
      </c>
      <c r="Q26" s="155">
        <f>Q23+Q25</f>
        <v>0</v>
      </c>
      <c r="R26" s="77">
        <f t="shared" si="11"/>
        <v>10</v>
      </c>
      <c r="S26" s="155">
        <f t="shared" si="11"/>
        <v>1</v>
      </c>
      <c r="T26" s="156">
        <f>T23+T25</f>
        <v>0</v>
      </c>
      <c r="U26" s="155">
        <f>U23+U25</f>
        <v>0</v>
      </c>
      <c r="V26" s="77">
        <f t="shared" si="11"/>
        <v>84</v>
      </c>
      <c r="W26" s="155">
        <f t="shared" si="11"/>
        <v>12</v>
      </c>
      <c r="X26" s="156">
        <f t="shared" si="11"/>
        <v>0</v>
      </c>
      <c r="Y26" s="155">
        <f t="shared" si="11"/>
        <v>0</v>
      </c>
      <c r="Z26" s="77">
        <f t="shared" si="11"/>
        <v>4</v>
      </c>
      <c r="AA26" s="152">
        <f t="shared" si="11"/>
        <v>0</v>
      </c>
      <c r="AB26" s="77">
        <f t="shared" si="11"/>
        <v>17</v>
      </c>
      <c r="AC26" s="155">
        <f t="shared" si="11"/>
        <v>7</v>
      </c>
      <c r="AD26" s="137">
        <f t="shared" si="4"/>
        <v>112</v>
      </c>
      <c r="AE26" s="138">
        <f t="shared" si="5"/>
        <v>24</v>
      </c>
      <c r="AF26" s="77">
        <f t="shared" si="11"/>
        <v>136</v>
      </c>
      <c r="AG26" s="152">
        <f t="shared" si="11"/>
        <v>0</v>
      </c>
      <c r="AH26" s="77">
        <f t="shared" si="11"/>
        <v>0</v>
      </c>
      <c r="AI26" s="152">
        <f t="shared" si="11"/>
        <v>0</v>
      </c>
      <c r="AJ26" s="77">
        <f t="shared" si="11"/>
        <v>0</v>
      </c>
      <c r="AK26" s="154">
        <f t="shared" si="11"/>
        <v>54</v>
      </c>
      <c r="AL26" s="157">
        <f t="shared" si="11"/>
        <v>16</v>
      </c>
      <c r="AM26" s="77">
        <f t="shared" si="11"/>
        <v>0</v>
      </c>
      <c r="AN26" s="152">
        <f t="shared" si="11"/>
        <v>3</v>
      </c>
      <c r="AO26" s="77">
        <f t="shared" si="11"/>
        <v>9</v>
      </c>
      <c r="AP26" s="152">
        <f t="shared" si="11"/>
        <v>3</v>
      </c>
      <c r="AQ26" s="77">
        <f t="shared" si="11"/>
        <v>17</v>
      </c>
      <c r="AR26" s="152">
        <f t="shared" si="11"/>
        <v>0</v>
      </c>
      <c r="AS26" s="158">
        <f t="shared" si="11"/>
        <v>48</v>
      </c>
    </row>
  </sheetData>
  <sheetProtection/>
  <mergeCells count="2">
    <mergeCell ref="A20:A21"/>
    <mergeCell ref="T5:U5"/>
  </mergeCells>
  <printOptions/>
  <pageMargins left="0" right="0" top="0.984251968503937" bottom="0.984251968503937" header="0.5118110236220472" footer="0.5118110236220472"/>
  <pageSetup firstPageNumber="3" useFirstPageNumber="1" horizontalDpi="600" verticalDpi="600" orientation="landscape" paperSize="12" scale="81" r:id="rId1"/>
  <headerFooter alignWithMargins="0"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YOUKO URIU</dc:creator>
  <cp:keywords/>
  <dc:description/>
  <cp:lastModifiedBy>奈良県</cp:lastModifiedBy>
  <cp:lastPrinted>2009-01-06T01:28:53Z</cp:lastPrinted>
  <dcterms:created xsi:type="dcterms:W3CDTF">2001-05-27T13:33:54Z</dcterms:created>
  <dcterms:modified xsi:type="dcterms:W3CDTF">2019-12-16T06:13:04Z</dcterms:modified>
  <cp:category/>
  <cp:version/>
  <cp:contentType/>
  <cp:contentStatus/>
</cp:coreProperties>
</file>