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7380" tabRatio="599" activeTab="0"/>
  </bookViews>
  <sheets>
    <sheet name="定時制" sheetId="1" r:id="rId1"/>
  </sheets>
  <definedNames/>
  <calcPr fullCalcOnLoad="1"/>
</workbook>
</file>

<file path=xl/sharedStrings.xml><?xml version="1.0" encoding="utf-8"?>
<sst xmlns="http://schemas.openxmlformats.org/spreadsheetml/2006/main" count="46" uniqueCount="32">
  <si>
    <t>生　　徒　　数　　（本　科）</t>
  </si>
  <si>
    <t>学</t>
  </si>
  <si>
    <t>合</t>
  </si>
  <si>
    <t>計</t>
  </si>
  <si>
    <t>年</t>
  </si>
  <si>
    <t>男</t>
  </si>
  <si>
    <t>女</t>
  </si>
  <si>
    <t>学　校　名</t>
  </si>
  <si>
    <t>県　　立　　計</t>
  </si>
  <si>
    <t>公　　立　　計</t>
  </si>
  <si>
    <t>全　　県　　計</t>
  </si>
  <si>
    <t>奈　　　　　　良</t>
  </si>
  <si>
    <t>高　　　　　　田</t>
  </si>
  <si>
    <t>五　　　　　　條</t>
  </si>
  <si>
    <t>賀名生（五　條）</t>
  </si>
  <si>
    <t>天　　　　　　理</t>
  </si>
  <si>
    <t>山　添（山　辺）</t>
  </si>
  <si>
    <t>立</t>
  </si>
  <si>
    <t>私立</t>
  </si>
  <si>
    <t>市町村立</t>
  </si>
  <si>
    <t>市　町　村　立　計</t>
  </si>
  <si>
    <t>奈　良　朱　雀</t>
  </si>
  <si>
    <t>畝　　　　　　傍</t>
  </si>
  <si>
    <t>設置者</t>
  </si>
  <si>
    <t>学級数
（本科）</t>
  </si>
  <si>
    <t>本務教員数</t>
  </si>
  <si>
    <t>子</t>
  </si>
  <si>
    <t>再　　　　掲</t>
  </si>
  <si>
    <t>高等学校（定時制）</t>
  </si>
  <si>
    <t>大　和　中　央</t>
  </si>
  <si>
    <t>　　   平成２１年５月１日現在</t>
  </si>
  <si>
    <t>県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</si>
</sst>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6">
    <font>
      <sz val="11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medium"/>
      <top style="medium"/>
      <bottom style="medium"/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medium"/>
      <bottom style="medium"/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Continuous"/>
    </xf>
    <xf numFmtId="38" fontId="0" fillId="0" borderId="0" xfId="17" applyFont="1" applyAlignment="1">
      <alignment/>
    </xf>
    <xf numFmtId="38" fontId="0" fillId="0" borderId="0" xfId="17" applyAlignment="1">
      <alignment/>
    </xf>
    <xf numFmtId="0" fontId="0" fillId="0" borderId="0" xfId="0" applyFill="1" applyAlignment="1">
      <alignment/>
    </xf>
    <xf numFmtId="0" fontId="0" fillId="0" borderId="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Continuous"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8" xfId="0" applyFont="1" applyBorder="1" applyAlignment="1">
      <alignment horizontal="centerContinuous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0" fontId="0" fillId="0" borderId="3" xfId="0" applyFill="1" applyBorder="1" applyAlignment="1">
      <alignment horizontal="center" vertical="center"/>
    </xf>
    <xf numFmtId="0" fontId="0" fillId="0" borderId="14" xfId="0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15" xfId="0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38" fontId="5" fillId="0" borderId="13" xfId="17" applyFont="1" applyFill="1" applyBorder="1" applyAlignment="1">
      <alignment vertical="center"/>
    </xf>
    <xf numFmtId="38" fontId="5" fillId="0" borderId="4" xfId="17" applyFont="1" applyFill="1" applyBorder="1" applyAlignment="1">
      <alignment vertical="center"/>
    </xf>
    <xf numFmtId="0" fontId="5" fillId="0" borderId="17" xfId="0" applyFont="1" applyBorder="1" applyAlignment="1">
      <alignment vertical="center"/>
    </xf>
    <xf numFmtId="38" fontId="5" fillId="0" borderId="8" xfId="17" applyFont="1" applyFill="1" applyBorder="1" applyAlignment="1">
      <alignment vertical="center"/>
    </xf>
    <xf numFmtId="38" fontId="5" fillId="0" borderId="7" xfId="17" applyFont="1" applyFill="1" applyBorder="1" applyAlignment="1">
      <alignment vertical="center"/>
    </xf>
    <xf numFmtId="0" fontId="5" fillId="0" borderId="18" xfId="0" applyFont="1" applyBorder="1" applyAlignment="1">
      <alignment vertical="center"/>
    </xf>
    <xf numFmtId="38" fontId="5" fillId="0" borderId="15" xfId="17" applyFont="1" applyBorder="1" applyAlignment="1">
      <alignment vertical="center"/>
    </xf>
    <xf numFmtId="38" fontId="5" fillId="0" borderId="19" xfId="17" applyFont="1" applyBorder="1" applyAlignment="1">
      <alignment vertical="center"/>
    </xf>
    <xf numFmtId="38" fontId="5" fillId="0" borderId="20" xfId="17" applyFont="1" applyBorder="1" applyAlignment="1">
      <alignment vertical="center"/>
    </xf>
    <xf numFmtId="38" fontId="5" fillId="0" borderId="16" xfId="17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38" fontId="5" fillId="0" borderId="21" xfId="17" applyFont="1" applyBorder="1" applyAlignment="1">
      <alignment vertical="center"/>
    </xf>
    <xf numFmtId="38" fontId="5" fillId="0" borderId="3" xfId="17" applyFont="1" applyFill="1" applyBorder="1" applyAlignment="1" applyProtection="1">
      <alignment vertical="center"/>
      <protection locked="0"/>
    </xf>
    <xf numFmtId="38" fontId="5" fillId="0" borderId="4" xfId="17" applyFont="1" applyFill="1" applyBorder="1" applyAlignment="1" applyProtection="1">
      <alignment vertical="center"/>
      <protection locked="0"/>
    </xf>
    <xf numFmtId="38" fontId="5" fillId="0" borderId="0" xfId="17" applyFont="1" applyFill="1" applyBorder="1" applyAlignment="1" applyProtection="1">
      <alignment vertical="center"/>
      <protection locked="0"/>
    </xf>
    <xf numFmtId="0" fontId="5" fillId="0" borderId="2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8" fontId="5" fillId="0" borderId="20" xfId="17" applyFont="1" applyBorder="1" applyAlignment="1" applyProtection="1">
      <alignment vertical="center"/>
      <protection locked="0"/>
    </xf>
    <xf numFmtId="38" fontId="5" fillId="0" borderId="14" xfId="17" applyFont="1" applyBorder="1" applyAlignment="1">
      <alignment vertical="center"/>
    </xf>
    <xf numFmtId="38" fontId="5" fillId="0" borderId="6" xfId="17" applyFont="1" applyBorder="1" applyAlignment="1">
      <alignment vertical="center"/>
    </xf>
    <xf numFmtId="38" fontId="5" fillId="0" borderId="7" xfId="17" applyFont="1" applyBorder="1" applyAlignment="1">
      <alignment vertical="center"/>
    </xf>
    <xf numFmtId="38" fontId="5" fillId="0" borderId="2" xfId="17" applyFont="1" applyBorder="1" applyAlignment="1">
      <alignment vertical="center"/>
    </xf>
    <xf numFmtId="38" fontId="5" fillId="0" borderId="10" xfId="17" applyFont="1" applyBorder="1" applyAlignment="1">
      <alignment vertical="center"/>
    </xf>
    <xf numFmtId="38" fontId="5" fillId="0" borderId="23" xfId="17" applyFont="1" applyBorder="1" applyAlignment="1" applyProtection="1">
      <alignment vertical="center"/>
      <protection locked="0"/>
    </xf>
    <xf numFmtId="38" fontId="5" fillId="0" borderId="7" xfId="17" applyFont="1" applyFill="1" applyBorder="1" applyAlignment="1" applyProtection="1">
      <alignment vertical="center"/>
      <protection locked="0"/>
    </xf>
    <xf numFmtId="0" fontId="0" fillId="0" borderId="24" xfId="0" applyFill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38" fontId="5" fillId="0" borderId="30" xfId="17" applyFont="1" applyBorder="1" applyAlignment="1">
      <alignment vertical="center"/>
    </xf>
    <xf numFmtId="38" fontId="5" fillId="0" borderId="30" xfId="17" applyFont="1" applyBorder="1" applyAlignment="1" applyProtection="1">
      <alignment vertical="center"/>
      <protection locked="0"/>
    </xf>
    <xf numFmtId="38" fontId="5" fillId="0" borderId="29" xfId="17" applyFont="1" applyBorder="1" applyAlignment="1">
      <alignment vertical="center"/>
    </xf>
    <xf numFmtId="0" fontId="0" fillId="0" borderId="32" xfId="0" applyFont="1" applyBorder="1" applyAlignment="1">
      <alignment horizontal="center" vertical="center"/>
    </xf>
    <xf numFmtId="38" fontId="5" fillId="0" borderId="3" xfId="17" applyFont="1" applyFill="1" applyBorder="1" applyAlignment="1">
      <alignment vertical="center"/>
    </xf>
    <xf numFmtId="38" fontId="5" fillId="0" borderId="3" xfId="17" applyFont="1" applyFill="1" applyBorder="1" applyAlignment="1" applyProtection="1">
      <alignment vertical="center"/>
      <protection/>
    </xf>
    <xf numFmtId="0" fontId="0" fillId="0" borderId="33" xfId="0" applyFont="1" applyBorder="1" applyAlignment="1">
      <alignment horizontal="center" vertical="center"/>
    </xf>
    <xf numFmtId="38" fontId="5" fillId="0" borderId="34" xfId="17" applyFont="1" applyFill="1" applyBorder="1" applyAlignment="1">
      <alignment vertical="center"/>
    </xf>
    <xf numFmtId="38" fontId="5" fillId="0" borderId="35" xfId="17" applyFont="1" applyBorder="1" applyAlignment="1">
      <alignment vertical="center"/>
    </xf>
    <xf numFmtId="38" fontId="5" fillId="0" borderId="36" xfId="17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24" xfId="0" applyFill="1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37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24" xfId="0" applyFont="1" applyBorder="1" applyAlignment="1">
      <alignment vertical="distributed" textRotation="255"/>
    </xf>
    <xf numFmtId="0" fontId="0" fillId="0" borderId="13" xfId="0" applyFont="1" applyBorder="1" applyAlignment="1">
      <alignment vertical="distributed" textRotation="255"/>
    </xf>
    <xf numFmtId="0" fontId="0" fillId="0" borderId="14" xfId="0" applyFont="1" applyBorder="1" applyAlignment="1">
      <alignment vertical="distributed" textRotation="255"/>
    </xf>
    <xf numFmtId="0" fontId="0" fillId="0" borderId="24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showZeros="0" tabSelected="1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O14" sqref="O14"/>
    </sheetView>
  </sheetViews>
  <sheetFormatPr defaultColWidth="9.00390625" defaultRowHeight="13.5"/>
  <cols>
    <col min="1" max="1" width="5.50390625" style="0" customWidth="1"/>
    <col min="2" max="2" width="15.25390625" style="0" customWidth="1"/>
    <col min="3" max="3" width="7.375" style="0" customWidth="1"/>
    <col min="4" max="8" width="6.625" style="0" customWidth="1"/>
    <col min="9" max="10" width="6.125" style="0" customWidth="1"/>
    <col min="11" max="12" width="6.25390625" style="0" customWidth="1"/>
    <col min="13" max="13" width="6.50390625" style="0" customWidth="1"/>
  </cols>
  <sheetData>
    <row r="1" spans="1:10" ht="17.25">
      <c r="A1" s="1" t="s">
        <v>28</v>
      </c>
      <c r="J1" t="s">
        <v>30</v>
      </c>
    </row>
    <row r="2" spans="4:13" ht="14.25" thickBot="1">
      <c r="D2" s="3"/>
      <c r="E2" s="4"/>
      <c r="F2" s="4"/>
      <c r="G2" s="4"/>
      <c r="H2" s="4"/>
      <c r="K2" s="2"/>
      <c r="L2" s="2"/>
      <c r="M2" s="2"/>
    </row>
    <row r="3" spans="1:13" ht="21" customHeight="1">
      <c r="A3" s="94" t="s">
        <v>23</v>
      </c>
      <c r="B3" s="6"/>
      <c r="C3" s="97" t="s">
        <v>24</v>
      </c>
      <c r="D3" s="88" t="s">
        <v>0</v>
      </c>
      <c r="E3" s="89"/>
      <c r="F3" s="89"/>
      <c r="G3" s="89"/>
      <c r="H3" s="89"/>
      <c r="I3" s="89"/>
      <c r="J3" s="63"/>
      <c r="K3" s="82" t="s">
        <v>25</v>
      </c>
      <c r="L3" s="82"/>
      <c r="M3" s="83"/>
    </row>
    <row r="4" spans="1:13" ht="21" customHeight="1">
      <c r="A4" s="95"/>
      <c r="B4" s="7"/>
      <c r="C4" s="98"/>
      <c r="D4" s="64"/>
      <c r="E4" s="90"/>
      <c r="F4" s="90"/>
      <c r="G4" s="90"/>
      <c r="H4" s="90"/>
      <c r="I4" s="90"/>
      <c r="J4" s="91"/>
      <c r="K4" s="84"/>
      <c r="L4" s="84"/>
      <c r="M4" s="85"/>
    </row>
    <row r="5" spans="1:13" ht="24.75" customHeight="1">
      <c r="A5" s="95"/>
      <c r="B5" s="10"/>
      <c r="C5" s="23" t="s">
        <v>2</v>
      </c>
      <c r="D5" s="11">
        <v>1</v>
      </c>
      <c r="E5" s="13">
        <v>2</v>
      </c>
      <c r="F5" s="10">
        <v>3</v>
      </c>
      <c r="G5" s="22">
        <v>4</v>
      </c>
      <c r="H5" s="22" t="s">
        <v>2</v>
      </c>
      <c r="I5" s="92" t="s">
        <v>27</v>
      </c>
      <c r="J5" s="93"/>
      <c r="K5" s="8" t="s">
        <v>2</v>
      </c>
      <c r="L5" s="8"/>
      <c r="M5" s="19"/>
    </row>
    <row r="6" spans="1:13" ht="21" customHeight="1">
      <c r="A6" s="95"/>
      <c r="B6" s="10" t="s">
        <v>7</v>
      </c>
      <c r="C6" s="24"/>
      <c r="D6" s="11"/>
      <c r="E6" s="12"/>
      <c r="F6" s="7"/>
      <c r="G6" s="12"/>
      <c r="H6" s="13"/>
      <c r="I6" s="10" t="s">
        <v>5</v>
      </c>
      <c r="J6" s="65" t="s">
        <v>6</v>
      </c>
      <c r="K6" s="7"/>
      <c r="L6" s="7"/>
      <c r="M6" s="18"/>
    </row>
    <row r="7" spans="1:13" ht="24.75" customHeight="1">
      <c r="A7" s="95"/>
      <c r="B7" s="7"/>
      <c r="C7" s="24"/>
      <c r="D7" s="11" t="s">
        <v>1</v>
      </c>
      <c r="E7" s="13" t="s">
        <v>1</v>
      </c>
      <c r="F7" s="10" t="s">
        <v>1</v>
      </c>
      <c r="G7" s="13" t="s">
        <v>1</v>
      </c>
      <c r="H7" s="12"/>
      <c r="I7" s="7"/>
      <c r="J7" s="66"/>
      <c r="K7" s="8" t="s">
        <v>3</v>
      </c>
      <c r="L7" s="8"/>
      <c r="M7" s="19"/>
    </row>
    <row r="8" spans="1:13" ht="21" customHeight="1">
      <c r="A8" s="95"/>
      <c r="B8" s="7"/>
      <c r="C8" s="24"/>
      <c r="D8" s="11"/>
      <c r="E8" s="12"/>
      <c r="F8" s="7"/>
      <c r="G8" s="12"/>
      <c r="H8" s="12"/>
      <c r="I8" s="7"/>
      <c r="J8" s="66"/>
      <c r="K8" s="14"/>
      <c r="L8" s="14"/>
      <c r="M8" s="20"/>
    </row>
    <row r="9" spans="1:13" ht="24.75" customHeight="1" thickBot="1">
      <c r="A9" s="96"/>
      <c r="B9" s="9"/>
      <c r="C9" s="25" t="s">
        <v>3</v>
      </c>
      <c r="D9" s="16" t="s">
        <v>4</v>
      </c>
      <c r="E9" s="17" t="s">
        <v>4</v>
      </c>
      <c r="F9" s="15" t="s">
        <v>4</v>
      </c>
      <c r="G9" s="17" t="s">
        <v>4</v>
      </c>
      <c r="H9" s="17" t="s">
        <v>3</v>
      </c>
      <c r="I9" s="15" t="s">
        <v>26</v>
      </c>
      <c r="J9" s="67" t="s">
        <v>26</v>
      </c>
      <c r="K9" s="75" t="s">
        <v>5</v>
      </c>
      <c r="L9" s="78" t="s">
        <v>6</v>
      </c>
      <c r="M9" s="21" t="s">
        <v>3</v>
      </c>
    </row>
    <row r="10" spans="1:13" s="5" customFormat="1" ht="27" customHeight="1">
      <c r="A10" s="62"/>
      <c r="B10" s="29" t="s">
        <v>21</v>
      </c>
      <c r="C10" s="37">
        <v>8</v>
      </c>
      <c r="D10" s="49">
        <v>53</v>
      </c>
      <c r="E10" s="50">
        <v>28</v>
      </c>
      <c r="F10" s="51">
        <v>36</v>
      </c>
      <c r="G10" s="50">
        <v>31</v>
      </c>
      <c r="H10" s="38">
        <f>SUM(D10:G10)</f>
        <v>148</v>
      </c>
      <c r="I10" s="39">
        <v>108</v>
      </c>
      <c r="J10" s="68">
        <v>40</v>
      </c>
      <c r="K10" s="76">
        <v>18</v>
      </c>
      <c r="L10" s="79">
        <v>2</v>
      </c>
      <c r="M10" s="40">
        <f>SUM(K10:L10)</f>
        <v>20</v>
      </c>
    </row>
    <row r="11" spans="1:13" s="5" customFormat="1" ht="27" customHeight="1">
      <c r="A11" s="28" t="s">
        <v>31</v>
      </c>
      <c r="B11" s="27" t="s">
        <v>11</v>
      </c>
      <c r="C11" s="37">
        <v>2</v>
      </c>
      <c r="D11" s="49"/>
      <c r="E11" s="50"/>
      <c r="F11" s="51">
        <v>18</v>
      </c>
      <c r="G11" s="50">
        <v>13</v>
      </c>
      <c r="H11" s="38">
        <f>SUM(D11:G11)</f>
        <v>31</v>
      </c>
      <c r="I11" s="39">
        <v>16</v>
      </c>
      <c r="J11" s="68">
        <v>15</v>
      </c>
      <c r="K11" s="76">
        <v>5</v>
      </c>
      <c r="L11" s="79">
        <v>1</v>
      </c>
      <c r="M11" s="40">
        <f>SUM(K11:L11)</f>
        <v>6</v>
      </c>
    </row>
    <row r="12" spans="1:13" s="5" customFormat="1" ht="27" customHeight="1">
      <c r="A12" s="28"/>
      <c r="B12" s="27" t="s">
        <v>12</v>
      </c>
      <c r="C12" s="37">
        <v>2</v>
      </c>
      <c r="D12" s="49"/>
      <c r="E12" s="50"/>
      <c r="F12" s="51">
        <v>23</v>
      </c>
      <c r="G12" s="50">
        <v>28</v>
      </c>
      <c r="H12" s="38">
        <f>SUM(D12:G12)</f>
        <v>51</v>
      </c>
      <c r="I12" s="39">
        <v>25</v>
      </c>
      <c r="J12" s="68">
        <v>26</v>
      </c>
      <c r="K12" s="76">
        <v>6</v>
      </c>
      <c r="L12" s="79"/>
      <c r="M12" s="40">
        <f>SUM(K12:L12)</f>
        <v>6</v>
      </c>
    </row>
    <row r="13" spans="1:13" s="5" customFormat="1" ht="27" customHeight="1">
      <c r="A13" s="28"/>
      <c r="B13" s="27" t="s">
        <v>29</v>
      </c>
      <c r="C13" s="37">
        <v>12</v>
      </c>
      <c r="D13" s="49">
        <v>212</v>
      </c>
      <c r="E13" s="50">
        <v>174</v>
      </c>
      <c r="F13" s="51"/>
      <c r="G13" s="50"/>
      <c r="H13" s="38">
        <f aca="true" t="shared" si="0" ref="H13:H18">SUM(D13:G13)</f>
        <v>386</v>
      </c>
      <c r="I13" s="39">
        <v>186</v>
      </c>
      <c r="J13" s="68">
        <v>200</v>
      </c>
      <c r="K13" s="76">
        <v>26</v>
      </c>
      <c r="L13" s="79">
        <v>8</v>
      </c>
      <c r="M13" s="40">
        <f>SUM(K13:L13)</f>
        <v>34</v>
      </c>
    </row>
    <row r="14" spans="1:13" s="5" customFormat="1" ht="27" customHeight="1">
      <c r="A14" s="28" t="s">
        <v>17</v>
      </c>
      <c r="B14" s="27" t="s">
        <v>22</v>
      </c>
      <c r="C14" s="37">
        <v>4</v>
      </c>
      <c r="D14" s="49">
        <v>33</v>
      </c>
      <c r="E14" s="50">
        <v>37</v>
      </c>
      <c r="F14" s="51">
        <v>25</v>
      </c>
      <c r="G14" s="50">
        <v>15</v>
      </c>
      <c r="H14" s="38">
        <f>SUM(D14:G14)</f>
        <v>110</v>
      </c>
      <c r="I14" s="39">
        <v>57</v>
      </c>
      <c r="J14" s="68">
        <v>53</v>
      </c>
      <c r="K14" s="76">
        <v>10</v>
      </c>
      <c r="L14" s="79">
        <v>2</v>
      </c>
      <c r="M14" s="40">
        <f>SUM(K14:L14)</f>
        <v>12</v>
      </c>
    </row>
    <row r="15" spans="1:13" s="5" customFormat="1" ht="27" customHeight="1" thickBot="1">
      <c r="A15" s="26"/>
      <c r="B15" s="27" t="s">
        <v>13</v>
      </c>
      <c r="C15" s="37">
        <v>4</v>
      </c>
      <c r="D15" s="49">
        <v>12</v>
      </c>
      <c r="E15" s="50">
        <v>9</v>
      </c>
      <c r="F15" s="51">
        <v>10</v>
      </c>
      <c r="G15" s="61">
        <v>3</v>
      </c>
      <c r="H15" s="41">
        <f t="shared" si="0"/>
        <v>34</v>
      </c>
      <c r="I15" s="42">
        <v>25</v>
      </c>
      <c r="J15" s="69">
        <v>9</v>
      </c>
      <c r="K15" s="76">
        <v>8</v>
      </c>
      <c r="L15" s="79"/>
      <c r="M15" s="40">
        <f>SUM(K15,L15)</f>
        <v>8</v>
      </c>
    </row>
    <row r="16" spans="1:13" ht="27" customHeight="1" thickBot="1">
      <c r="A16" s="30" t="s">
        <v>8</v>
      </c>
      <c r="B16" s="31"/>
      <c r="C16" s="43">
        <f aca="true" t="shared" si="1" ref="C16:M16">SUM(C10:C15)</f>
        <v>32</v>
      </c>
      <c r="D16" s="44">
        <f t="shared" si="1"/>
        <v>310</v>
      </c>
      <c r="E16" s="45">
        <f t="shared" si="1"/>
        <v>248</v>
      </c>
      <c r="F16" s="46">
        <f t="shared" si="1"/>
        <v>112</v>
      </c>
      <c r="G16" s="45">
        <f t="shared" si="1"/>
        <v>90</v>
      </c>
      <c r="H16" s="45">
        <f t="shared" si="1"/>
        <v>760</v>
      </c>
      <c r="I16" s="47">
        <f t="shared" si="1"/>
        <v>417</v>
      </c>
      <c r="J16" s="70">
        <f t="shared" si="1"/>
        <v>343</v>
      </c>
      <c r="K16" s="44">
        <f t="shared" si="1"/>
        <v>73</v>
      </c>
      <c r="L16" s="80">
        <f t="shared" si="1"/>
        <v>13</v>
      </c>
      <c r="M16" s="48">
        <f t="shared" si="1"/>
        <v>86</v>
      </c>
    </row>
    <row r="17" spans="1:13" s="5" customFormat="1" ht="27" customHeight="1">
      <c r="A17" s="86" t="s">
        <v>19</v>
      </c>
      <c r="B17" s="32" t="s">
        <v>14</v>
      </c>
      <c r="C17" s="37">
        <v>4</v>
      </c>
      <c r="D17" s="49">
        <v>13</v>
      </c>
      <c r="E17" s="50">
        <v>11</v>
      </c>
      <c r="F17" s="51">
        <v>18</v>
      </c>
      <c r="G17" s="50">
        <v>15</v>
      </c>
      <c r="H17" s="38">
        <f>SUM(D17:G17)</f>
        <v>57</v>
      </c>
      <c r="I17" s="52">
        <v>28</v>
      </c>
      <c r="J17" s="71">
        <v>29</v>
      </c>
      <c r="K17" s="77">
        <v>7</v>
      </c>
      <c r="L17" s="79">
        <v>3</v>
      </c>
      <c r="M17" s="40">
        <f>SUM(K17:L17)</f>
        <v>10</v>
      </c>
    </row>
    <row r="18" spans="1:13" s="5" customFormat="1" ht="27" customHeight="1" thickBot="1">
      <c r="A18" s="87"/>
      <c r="B18" s="32" t="s">
        <v>16</v>
      </c>
      <c r="C18" s="37">
        <v>4</v>
      </c>
      <c r="D18" s="49">
        <v>22</v>
      </c>
      <c r="E18" s="50">
        <v>8</v>
      </c>
      <c r="F18" s="51">
        <v>12</v>
      </c>
      <c r="G18" s="50">
        <v>15</v>
      </c>
      <c r="H18" s="38">
        <f t="shared" si="0"/>
        <v>57</v>
      </c>
      <c r="I18" s="53">
        <v>42</v>
      </c>
      <c r="J18" s="68">
        <v>15</v>
      </c>
      <c r="K18" s="77">
        <v>6</v>
      </c>
      <c r="L18" s="79">
        <v>2</v>
      </c>
      <c r="M18" s="40">
        <f>SUM(K18:L18)</f>
        <v>8</v>
      </c>
    </row>
    <row r="19" spans="1:13" ht="27" customHeight="1" thickBot="1">
      <c r="A19" s="30" t="s">
        <v>20</v>
      </c>
      <c r="B19" s="31"/>
      <c r="C19" s="43">
        <f aca="true" t="shared" si="2" ref="C19:M19">SUM(C17:C18)</f>
        <v>8</v>
      </c>
      <c r="D19" s="44">
        <f t="shared" si="2"/>
        <v>35</v>
      </c>
      <c r="E19" s="45">
        <f t="shared" si="2"/>
        <v>19</v>
      </c>
      <c r="F19" s="46">
        <f t="shared" si="2"/>
        <v>30</v>
      </c>
      <c r="G19" s="45">
        <f t="shared" si="2"/>
        <v>30</v>
      </c>
      <c r="H19" s="45">
        <f t="shared" si="2"/>
        <v>114</v>
      </c>
      <c r="I19" s="47">
        <f>SUM(I17:I18)</f>
        <v>70</v>
      </c>
      <c r="J19" s="70">
        <f>SUM(J17:J18)</f>
        <v>44</v>
      </c>
      <c r="K19" s="44">
        <f t="shared" si="2"/>
        <v>13</v>
      </c>
      <c r="L19" s="80">
        <f t="shared" si="2"/>
        <v>5</v>
      </c>
      <c r="M19" s="48">
        <f t="shared" si="2"/>
        <v>18</v>
      </c>
    </row>
    <row r="20" spans="1:13" ht="27" customHeight="1" thickBot="1">
      <c r="A20" s="30" t="s">
        <v>9</v>
      </c>
      <c r="B20" s="31"/>
      <c r="C20" s="43">
        <f aca="true" t="shared" si="3" ref="C20:M20">C16+C19</f>
        <v>40</v>
      </c>
      <c r="D20" s="44">
        <f t="shared" si="3"/>
        <v>345</v>
      </c>
      <c r="E20" s="45">
        <f t="shared" si="3"/>
        <v>267</v>
      </c>
      <c r="F20" s="46">
        <f t="shared" si="3"/>
        <v>142</v>
      </c>
      <c r="G20" s="45">
        <f t="shared" si="3"/>
        <v>120</v>
      </c>
      <c r="H20" s="45">
        <f t="shared" si="3"/>
        <v>874</v>
      </c>
      <c r="I20" s="46">
        <f>I16+I19</f>
        <v>487</v>
      </c>
      <c r="J20" s="72">
        <f>J16+J19</f>
        <v>387</v>
      </c>
      <c r="K20" s="44">
        <f t="shared" si="3"/>
        <v>86</v>
      </c>
      <c r="L20" s="80">
        <f t="shared" si="3"/>
        <v>18</v>
      </c>
      <c r="M20" s="48">
        <f t="shared" si="3"/>
        <v>104</v>
      </c>
    </row>
    <row r="21" spans="1:13" ht="27" customHeight="1" thickBot="1">
      <c r="A21" s="35" t="s">
        <v>18</v>
      </c>
      <c r="B21" s="36" t="s">
        <v>15</v>
      </c>
      <c r="C21" s="43">
        <v>15</v>
      </c>
      <c r="D21" s="54">
        <v>119</v>
      </c>
      <c r="E21" s="54">
        <v>120</v>
      </c>
      <c r="F21" s="54">
        <v>138</v>
      </c>
      <c r="G21" s="54">
        <v>123</v>
      </c>
      <c r="H21" s="54">
        <f>SUM(D21:G21)</f>
        <v>500</v>
      </c>
      <c r="I21" s="60">
        <v>247</v>
      </c>
      <c r="J21" s="73">
        <v>253</v>
      </c>
      <c r="K21" s="44">
        <v>29</v>
      </c>
      <c r="L21" s="80">
        <v>8</v>
      </c>
      <c r="M21" s="48">
        <f>SUM(K21:L21)</f>
        <v>37</v>
      </c>
    </row>
    <row r="22" spans="1:13" ht="27" customHeight="1" thickBot="1">
      <c r="A22" s="33" t="s">
        <v>10</v>
      </c>
      <c r="B22" s="34"/>
      <c r="C22" s="55">
        <f>SUM(C20:C21)</f>
        <v>55</v>
      </c>
      <c r="D22" s="56">
        <f aca="true" t="shared" si="4" ref="D22:M22">SUM(D20:D21)</f>
        <v>464</v>
      </c>
      <c r="E22" s="57">
        <f t="shared" si="4"/>
        <v>387</v>
      </c>
      <c r="F22" s="58">
        <f t="shared" si="4"/>
        <v>280</v>
      </c>
      <c r="G22" s="57">
        <f t="shared" si="4"/>
        <v>243</v>
      </c>
      <c r="H22" s="57">
        <f t="shared" si="4"/>
        <v>1374</v>
      </c>
      <c r="I22" s="58">
        <f t="shared" si="4"/>
        <v>734</v>
      </c>
      <c r="J22" s="74">
        <f t="shared" si="4"/>
        <v>640</v>
      </c>
      <c r="K22" s="56">
        <f t="shared" si="4"/>
        <v>115</v>
      </c>
      <c r="L22" s="81">
        <f t="shared" si="4"/>
        <v>26</v>
      </c>
      <c r="M22" s="59">
        <f t="shared" si="4"/>
        <v>141</v>
      </c>
    </row>
  </sheetData>
  <sheetProtection sheet="1" objects="1" scenarios="1"/>
  <mergeCells count="6">
    <mergeCell ref="K3:M4"/>
    <mergeCell ref="A17:A18"/>
    <mergeCell ref="D3:J4"/>
    <mergeCell ref="I5:J5"/>
    <mergeCell ref="A3:A9"/>
    <mergeCell ref="C3:C4"/>
  </mergeCells>
  <printOptions/>
  <pageMargins left="0.61" right="0.15748031496062992" top="0.75" bottom="0.984251968503937" header="0.5118110236220472" footer="0.5118110236220472"/>
  <pageSetup firstPageNumber="3" useFirstPageNumber="1" horizontalDpi="600" verticalDpi="600" orientation="portrait" paperSize="9" r:id="rId1"/>
  <headerFooter alignWithMargins="0">
    <oddFooter>&amp;C&amp;P ページ</oddFooter>
  </headerFooter>
  <ignoredErrors>
    <ignoredError sqref="H13:H15 M13:M14 H17:H18 M17:M18 M21 H10:H12 M10:M12" formulaRange="1"/>
    <ignoredError sqref="H16" formula="1"/>
    <ignoredError sqref="H21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YOUKO URIU</dc:creator>
  <cp:keywords/>
  <dc:description/>
  <cp:lastModifiedBy>奈良県</cp:lastModifiedBy>
  <cp:lastPrinted>2007-08-09T05:01:45Z</cp:lastPrinted>
  <dcterms:created xsi:type="dcterms:W3CDTF">2001-05-27T13:33:54Z</dcterms:created>
  <dcterms:modified xsi:type="dcterms:W3CDTF">2009-08-27T08:06:55Z</dcterms:modified>
  <cp:category/>
  <cp:version/>
  <cp:contentType/>
  <cp:contentStatus/>
</cp:coreProperties>
</file>