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160" activeTab="0"/>
  </bookViews>
  <sheets>
    <sheet name="7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<sst xmlns="http://schemas.openxmlformats.org/spreadsheetml/2006/main" count="33" uniqueCount="27">
  <si>
    <t>新　規　申　込</t>
  </si>
  <si>
    <t>新　規　貸　付</t>
  </si>
  <si>
    <t>継　続　貸　付</t>
  </si>
  <si>
    <t>貸　付　合　計</t>
  </si>
  <si>
    <t>事業開始資金</t>
  </si>
  <si>
    <t>事業継続資金</t>
  </si>
  <si>
    <t>修学資金</t>
  </si>
  <si>
    <t>技能習得資金</t>
  </si>
  <si>
    <t>修業資金</t>
  </si>
  <si>
    <t>就職支度資金</t>
  </si>
  <si>
    <t>生活資金</t>
  </si>
  <si>
    <t>住宅資金</t>
  </si>
  <si>
    <t>転宅資金</t>
  </si>
  <si>
    <t>就学支度資金</t>
  </si>
  <si>
    <t>結婚資金</t>
  </si>
  <si>
    <t>資料：県こども家庭課</t>
  </si>
  <si>
    <t>７.　母子福祉資金申込み及び貸付状況</t>
  </si>
  <si>
    <t>年度及び資金別</t>
  </si>
  <si>
    <t>新規申込みに対する貸付率(％)</t>
  </si>
  <si>
    <t>金額(千円)</t>
  </si>
  <si>
    <t>件数(件)</t>
  </si>
  <si>
    <t>平 成 16 年 度</t>
  </si>
  <si>
    <t>17</t>
  </si>
  <si>
    <t>18</t>
  </si>
  <si>
    <t>19</t>
  </si>
  <si>
    <t>20</t>
  </si>
  <si>
    <t>医療介護資金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</si>
</sst>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10" fillId="0" borderId="0" xfId="0" applyFont="1" applyAlignment="1">
      <alignment/>
    </xf>
    <xf numFmtId="3" fontId="9" fillId="0" borderId="0" xfId="61" applyNumberFormat="1" applyFont="1" applyAlignment="1" applyProtection="1">
      <alignment horizontal="center" vertical="center"/>
      <protection locked="0"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1" fillId="0" borderId="0" xfId="61" applyFont="1" applyAlignment="1">
      <alignment vertical="center"/>
      <protection/>
    </xf>
    <xf numFmtId="0" fontId="11" fillId="0" borderId="0" xfId="61" applyFont="1">
      <alignment/>
      <protection/>
    </xf>
    <xf numFmtId="0" fontId="11" fillId="0" borderId="0" xfId="0" applyFont="1" applyAlignment="1">
      <alignment/>
    </xf>
    <xf numFmtId="0" fontId="8" fillId="0" borderId="0" xfId="61" applyNumberFormat="1" applyFont="1" applyAlignment="1" applyProtection="1">
      <alignment/>
      <protection locked="0"/>
    </xf>
    <xf numFmtId="0" fontId="0" fillId="0" borderId="0" xfId="61" applyAlignment="1">
      <alignment/>
      <protection/>
    </xf>
    <xf numFmtId="0" fontId="0" fillId="0" borderId="0" xfId="0" applyAlignment="1">
      <alignment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2" fillId="0" borderId="10" xfId="61" applyNumberFormat="1" applyFont="1" applyBorder="1" applyAlignment="1" applyProtection="1">
      <alignment horizontal="center" vertical="center"/>
      <protection locked="0"/>
    </xf>
    <xf numFmtId="3" fontId="12" fillId="0" borderId="10" xfId="62" applyNumberFormat="1" applyFont="1" applyBorder="1" applyAlignment="1" applyProtection="1">
      <alignment horizontal="center" vertical="center"/>
      <protection locked="0"/>
    </xf>
    <xf numFmtId="49" fontId="12" fillId="0" borderId="11" xfId="61" applyNumberFormat="1" applyFont="1" applyBorder="1" applyAlignment="1" applyProtection="1">
      <alignment horizontal="center" vertical="center"/>
      <protection locked="0"/>
    </xf>
    <xf numFmtId="177" fontId="12" fillId="0" borderId="0" xfId="61" applyNumberFormat="1" applyFont="1" applyBorder="1" applyAlignment="1" applyProtection="1">
      <alignment vertical="center"/>
      <protection locked="0"/>
    </xf>
    <xf numFmtId="49" fontId="12" fillId="0" borderId="11" xfId="61" applyNumberFormat="1" applyFont="1" applyBorder="1" applyAlignment="1" applyProtection="1" quotePrefix="1">
      <alignment horizontal="center" vertical="center"/>
      <protection locked="0"/>
    </xf>
    <xf numFmtId="49" fontId="14" fillId="0" borderId="11" xfId="61" applyNumberFormat="1" applyFont="1" applyBorder="1" applyAlignment="1" applyProtection="1" quotePrefix="1">
      <alignment horizontal="center" vertical="center"/>
      <protection locked="0"/>
    </xf>
    <xf numFmtId="177" fontId="14" fillId="0" borderId="0" xfId="61" applyNumberFormat="1" applyFont="1" applyBorder="1" applyAlignment="1" applyProtection="1">
      <alignment vertical="center"/>
      <protection locked="0"/>
    </xf>
    <xf numFmtId="3" fontId="12" fillId="0" borderId="11" xfId="61" applyNumberFormat="1" applyFont="1" applyBorder="1" applyAlignment="1" applyProtection="1">
      <alignment horizontal="distributed" vertical="center"/>
      <protection locked="0"/>
    </xf>
    <xf numFmtId="177" fontId="12" fillId="0" borderId="0" xfId="61" applyNumberFormat="1" applyFont="1" applyAlignment="1">
      <alignment vertical="center"/>
      <protection/>
    </xf>
    <xf numFmtId="0" fontId="12" fillId="0" borderId="12" xfId="61" applyNumberFormat="1" applyFont="1" applyBorder="1" applyAlignment="1" applyProtection="1">
      <alignment vertical="center"/>
      <protection locked="0"/>
    </xf>
    <xf numFmtId="3" fontId="12" fillId="0" borderId="12" xfId="61" applyNumberFormat="1" applyFont="1" applyBorder="1" applyAlignment="1" applyProtection="1">
      <alignment vertical="center"/>
      <protection locked="0"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2" fillId="0" borderId="13" xfId="62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/>
    </xf>
    <xf numFmtId="0" fontId="12" fillId="0" borderId="15" xfId="61" applyNumberFormat="1" applyFont="1" applyBorder="1" applyAlignment="1" applyProtection="1">
      <alignment horizontal="center" vertical="center"/>
      <protection locked="0"/>
    </xf>
    <xf numFmtId="0" fontId="12" fillId="0" borderId="16" xfId="61" applyNumberFormat="1" applyFont="1" applyBorder="1" applyAlignment="1" applyProtection="1">
      <alignment horizontal="center" vertical="center"/>
      <protection locked="0"/>
    </xf>
    <xf numFmtId="0" fontId="12" fillId="0" borderId="17" xfId="61" applyNumberFormat="1" applyFont="1" applyBorder="1" applyAlignment="1" applyProtection="1">
      <alignment horizontal="distributed" vertical="center" wrapText="1"/>
      <protection locked="0"/>
    </xf>
    <xf numFmtId="0" fontId="12" fillId="0" borderId="18" xfId="61" applyNumberFormat="1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SheetLayoutView="100" zoomScalePageLayoutView="0" workbookViewId="0" topLeftCell="A1">
      <selection activeCell="A1" sqref="A1:J1"/>
    </sheetView>
  </sheetViews>
  <sheetFormatPr defaultColWidth="8.796875" defaultRowHeight="15"/>
  <cols>
    <col min="1" max="1" width="12.59765625" style="0" customWidth="1"/>
    <col min="2" max="2" width="7" style="0" customWidth="1"/>
    <col min="3" max="3" width="7.8984375" style="0" customWidth="1"/>
    <col min="4" max="4" width="7" style="0" customWidth="1"/>
    <col min="5" max="5" width="7.8984375" style="0" customWidth="1"/>
    <col min="6" max="6" width="7" style="0" customWidth="1"/>
    <col min="7" max="7" width="7.8984375" style="0" customWidth="1"/>
    <col min="8" max="8" width="7" style="0" customWidth="1"/>
    <col min="9" max="9" width="7.8984375" style="0" customWidth="1"/>
    <col min="10" max="10" width="12.69921875" style="0" customWidth="1"/>
  </cols>
  <sheetData>
    <row r="1" spans="1:28" s="12" customFormat="1" ht="29.2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2" customFormat="1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3" customFormat="1" ht="15.75" customHeight="1">
      <c r="A3" s="26" t="s">
        <v>17</v>
      </c>
      <c r="B3" s="28" t="s">
        <v>0</v>
      </c>
      <c r="C3" s="29"/>
      <c r="D3" s="28" t="s">
        <v>1</v>
      </c>
      <c r="E3" s="29"/>
      <c r="F3" s="28" t="s">
        <v>2</v>
      </c>
      <c r="G3" s="29"/>
      <c r="H3" s="28" t="s">
        <v>3</v>
      </c>
      <c r="I3" s="29"/>
      <c r="J3" s="30" t="s">
        <v>18</v>
      </c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5.75" customHeight="1">
      <c r="A4" s="27"/>
      <c r="B4" s="14" t="s">
        <v>20</v>
      </c>
      <c r="C4" s="15" t="s">
        <v>19</v>
      </c>
      <c r="D4" s="14" t="s">
        <v>20</v>
      </c>
      <c r="E4" s="15" t="s">
        <v>19</v>
      </c>
      <c r="F4" s="14" t="s">
        <v>20</v>
      </c>
      <c r="G4" s="15" t="s">
        <v>19</v>
      </c>
      <c r="H4" s="14" t="s">
        <v>20</v>
      </c>
      <c r="I4" s="15" t="s">
        <v>19</v>
      </c>
      <c r="J4" s="31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6" customFormat="1" ht="14.25" customHeight="1">
      <c r="A5" s="16" t="s">
        <v>21</v>
      </c>
      <c r="B5" s="17">
        <v>54</v>
      </c>
      <c r="C5" s="17">
        <v>16970</v>
      </c>
      <c r="D5" s="17">
        <v>54</v>
      </c>
      <c r="E5" s="17">
        <v>16970</v>
      </c>
      <c r="F5" s="17">
        <v>75</v>
      </c>
      <c r="G5" s="17">
        <v>32457</v>
      </c>
      <c r="H5" s="17">
        <v>129</v>
      </c>
      <c r="I5" s="17">
        <v>49427</v>
      </c>
      <c r="J5" s="17">
        <v>100</v>
      </c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6" customFormat="1" ht="14.25" customHeight="1">
      <c r="A6" s="18" t="s">
        <v>22</v>
      </c>
      <c r="B6" s="17">
        <v>78</v>
      </c>
      <c r="C6" s="17">
        <v>28929</v>
      </c>
      <c r="D6" s="17">
        <v>78</v>
      </c>
      <c r="E6" s="17">
        <v>28929</v>
      </c>
      <c r="F6" s="17">
        <v>47</v>
      </c>
      <c r="G6" s="17">
        <v>21626</v>
      </c>
      <c r="H6" s="17">
        <v>125</v>
      </c>
      <c r="I6" s="17">
        <v>50555</v>
      </c>
      <c r="J6" s="17">
        <v>100</v>
      </c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6" customFormat="1" ht="14.25" customHeight="1">
      <c r="A7" s="18" t="s">
        <v>23</v>
      </c>
      <c r="B7" s="17">
        <v>100</v>
      </c>
      <c r="C7" s="17">
        <v>36528</v>
      </c>
      <c r="D7" s="17">
        <v>100</v>
      </c>
      <c r="E7" s="17">
        <v>36528</v>
      </c>
      <c r="F7" s="17">
        <v>49</v>
      </c>
      <c r="G7" s="17">
        <v>21060</v>
      </c>
      <c r="H7" s="17">
        <v>149</v>
      </c>
      <c r="I7" s="17">
        <v>57588</v>
      </c>
      <c r="J7" s="17">
        <v>100</v>
      </c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6" customFormat="1" ht="14.25" customHeight="1">
      <c r="A8" s="18" t="s">
        <v>24</v>
      </c>
      <c r="B8" s="17">
        <v>144</v>
      </c>
      <c r="C8" s="17">
        <v>57723</v>
      </c>
      <c r="D8" s="17">
        <v>144</v>
      </c>
      <c r="E8" s="17">
        <v>57723</v>
      </c>
      <c r="F8" s="17">
        <v>64</v>
      </c>
      <c r="G8" s="17">
        <v>24240</v>
      </c>
      <c r="H8" s="17">
        <v>208</v>
      </c>
      <c r="I8" s="17">
        <v>81963</v>
      </c>
      <c r="J8" s="17">
        <v>100</v>
      </c>
      <c r="K8" s="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9" customFormat="1" ht="14.25" customHeight="1">
      <c r="A9" s="19" t="s">
        <v>25</v>
      </c>
      <c r="B9" s="20">
        <v>113</v>
      </c>
      <c r="C9" s="20">
        <v>48087</v>
      </c>
      <c r="D9" s="20">
        <v>113</v>
      </c>
      <c r="E9" s="20">
        <v>48087</v>
      </c>
      <c r="F9" s="20">
        <v>121</v>
      </c>
      <c r="G9" s="20">
        <v>54671</v>
      </c>
      <c r="H9" s="20">
        <v>234</v>
      </c>
      <c r="I9" s="20">
        <v>102758</v>
      </c>
      <c r="J9" s="20">
        <v>100</v>
      </c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3" customFormat="1" ht="14.25" customHeight="1">
      <c r="A10" s="21" t="s">
        <v>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f aca="true" t="shared" si="0" ref="I10:I21">E10+G10</f>
        <v>0</v>
      </c>
      <c r="J10" s="17">
        <v>0</v>
      </c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" customFormat="1" ht="14.25" customHeight="1">
      <c r="A11" s="21" t="s">
        <v>5</v>
      </c>
      <c r="B11" s="17">
        <v>0</v>
      </c>
      <c r="C11" s="22">
        <v>0</v>
      </c>
      <c r="D11" s="17">
        <v>0</v>
      </c>
      <c r="E11" s="17">
        <v>0</v>
      </c>
      <c r="F11" s="17">
        <v>0</v>
      </c>
      <c r="G11" s="17">
        <v>0</v>
      </c>
      <c r="H11" s="17">
        <f aca="true" t="shared" si="1" ref="H11:H21">D11+F11</f>
        <v>0</v>
      </c>
      <c r="I11" s="17">
        <f t="shared" si="0"/>
        <v>0</v>
      </c>
      <c r="J11" s="17">
        <v>0</v>
      </c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3" customFormat="1" ht="14.25" customHeight="1">
      <c r="A12" s="21" t="s">
        <v>6</v>
      </c>
      <c r="B12" s="17">
        <v>61</v>
      </c>
      <c r="C12" s="17">
        <v>26120</v>
      </c>
      <c r="D12" s="17">
        <v>61</v>
      </c>
      <c r="E12" s="17">
        <v>26120</v>
      </c>
      <c r="F12" s="17">
        <v>107</v>
      </c>
      <c r="G12" s="17">
        <v>43665</v>
      </c>
      <c r="H12" s="17">
        <f t="shared" si="1"/>
        <v>168</v>
      </c>
      <c r="I12" s="17">
        <f t="shared" si="0"/>
        <v>69785</v>
      </c>
      <c r="J12" s="17">
        <f>ROUND(E12/C12*100,1)</f>
        <v>100</v>
      </c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" customFormat="1" ht="14.25" customHeight="1">
      <c r="A13" s="21" t="s">
        <v>7</v>
      </c>
      <c r="B13" s="17">
        <v>2</v>
      </c>
      <c r="C13" s="17">
        <v>502</v>
      </c>
      <c r="D13" s="17">
        <v>2</v>
      </c>
      <c r="E13" s="17">
        <v>502</v>
      </c>
      <c r="F13" s="17">
        <v>6</v>
      </c>
      <c r="G13" s="17">
        <v>3108</v>
      </c>
      <c r="H13" s="17">
        <f t="shared" si="1"/>
        <v>8</v>
      </c>
      <c r="I13" s="17">
        <f t="shared" si="0"/>
        <v>3610</v>
      </c>
      <c r="J13" s="17">
        <f>ROUND(E13/C13*100,1)</f>
        <v>100</v>
      </c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3" customFormat="1" ht="14.25" customHeight="1">
      <c r="A14" s="21" t="s">
        <v>8</v>
      </c>
      <c r="B14" s="17">
        <v>1</v>
      </c>
      <c r="C14" s="17">
        <v>600</v>
      </c>
      <c r="D14" s="17">
        <v>1</v>
      </c>
      <c r="E14" s="17">
        <v>600</v>
      </c>
      <c r="F14" s="17">
        <v>0</v>
      </c>
      <c r="G14" s="17">
        <v>0</v>
      </c>
      <c r="H14" s="17">
        <f t="shared" si="1"/>
        <v>1</v>
      </c>
      <c r="I14" s="17">
        <f t="shared" si="0"/>
        <v>600</v>
      </c>
      <c r="J14" s="17">
        <f>ROUND(E14/C14*100,1)</f>
        <v>100</v>
      </c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3" customFormat="1" ht="14.25" customHeight="1">
      <c r="A15" s="21" t="s">
        <v>9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f t="shared" si="1"/>
        <v>0</v>
      </c>
      <c r="I15" s="17">
        <f t="shared" si="0"/>
        <v>0</v>
      </c>
      <c r="J15" s="17">
        <v>0</v>
      </c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3" customFormat="1" ht="14.25" customHeight="1">
      <c r="A16" s="21" t="s">
        <v>10</v>
      </c>
      <c r="B16" s="17">
        <v>3</v>
      </c>
      <c r="C16" s="17">
        <v>3162</v>
      </c>
      <c r="D16" s="17">
        <v>3</v>
      </c>
      <c r="E16" s="17">
        <v>3162</v>
      </c>
      <c r="F16" s="17">
        <v>8</v>
      </c>
      <c r="G16" s="17">
        <v>7898</v>
      </c>
      <c r="H16" s="17">
        <f t="shared" si="1"/>
        <v>11</v>
      </c>
      <c r="I16" s="17">
        <f t="shared" si="0"/>
        <v>11060</v>
      </c>
      <c r="J16" s="17">
        <f>ROUND(E16/C16*100,1)</f>
        <v>100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3" customFormat="1" ht="14.25" customHeight="1">
      <c r="A17" s="21" t="s">
        <v>11</v>
      </c>
      <c r="B17" s="17">
        <v>1</v>
      </c>
      <c r="C17" s="17">
        <v>460</v>
      </c>
      <c r="D17" s="17">
        <v>1</v>
      </c>
      <c r="E17" s="17">
        <v>460</v>
      </c>
      <c r="F17" s="17">
        <v>0</v>
      </c>
      <c r="G17" s="17">
        <v>0</v>
      </c>
      <c r="H17" s="17">
        <f t="shared" si="1"/>
        <v>1</v>
      </c>
      <c r="I17" s="17">
        <f t="shared" si="0"/>
        <v>460</v>
      </c>
      <c r="J17" s="17"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3" customFormat="1" ht="14.25" customHeight="1">
      <c r="A18" s="21" t="s">
        <v>12</v>
      </c>
      <c r="B18" s="17">
        <v>1</v>
      </c>
      <c r="C18" s="17">
        <v>260</v>
      </c>
      <c r="D18" s="17">
        <v>1</v>
      </c>
      <c r="E18" s="17">
        <v>260</v>
      </c>
      <c r="F18" s="17">
        <v>0</v>
      </c>
      <c r="G18" s="17">
        <v>0</v>
      </c>
      <c r="H18" s="17">
        <f t="shared" si="1"/>
        <v>1</v>
      </c>
      <c r="I18" s="17">
        <f t="shared" si="0"/>
        <v>260</v>
      </c>
      <c r="J18" s="17">
        <f>ROUND(E18/C18*100,1)</f>
        <v>100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3" customFormat="1" ht="14.25" customHeight="1">
      <c r="A19" s="21" t="s">
        <v>13</v>
      </c>
      <c r="B19" s="17">
        <v>44</v>
      </c>
      <c r="C19" s="17">
        <v>16983</v>
      </c>
      <c r="D19" s="17">
        <v>44</v>
      </c>
      <c r="E19" s="17">
        <v>16983</v>
      </c>
      <c r="F19" s="17">
        <v>0</v>
      </c>
      <c r="G19" s="17">
        <v>0</v>
      </c>
      <c r="H19" s="17">
        <f t="shared" si="1"/>
        <v>44</v>
      </c>
      <c r="I19" s="17">
        <f t="shared" si="0"/>
        <v>16983</v>
      </c>
      <c r="J19" s="17">
        <f>ROUND(E19/C19*100,1)</f>
        <v>100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3" customFormat="1" ht="14.25" customHeight="1">
      <c r="A20" s="21" t="s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f t="shared" si="1"/>
        <v>0</v>
      </c>
      <c r="I20" s="17">
        <f t="shared" si="0"/>
        <v>0</v>
      </c>
      <c r="J20" s="17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3" customFormat="1" ht="14.25" customHeight="1" thickBot="1">
      <c r="A21" s="21" t="s">
        <v>26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f t="shared" si="1"/>
        <v>0</v>
      </c>
      <c r="I21" s="17">
        <f t="shared" si="0"/>
        <v>0</v>
      </c>
      <c r="J21" s="17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3" customFormat="1" ht="13.5" customHeight="1">
      <c r="A22" s="23" t="s">
        <v>15</v>
      </c>
      <c r="B22" s="23"/>
      <c r="C22" s="23"/>
      <c r="D22" s="23"/>
      <c r="E22" s="23"/>
      <c r="F22" s="24"/>
      <c r="G22" s="24"/>
      <c r="H22" s="24"/>
      <c r="I22" s="24"/>
      <c r="J22" s="2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2007-12-07T12:18:10Z</cp:lastPrinted>
  <dcterms:created xsi:type="dcterms:W3CDTF">2003-01-29T00:04:38Z</dcterms:created>
  <dcterms:modified xsi:type="dcterms:W3CDTF">2010-08-11T07:52:00Z</dcterms:modified>
  <cp:category/>
  <cp:version/>
  <cp:contentType/>
  <cp:contentStatus/>
</cp:coreProperties>
</file>