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80" windowWidth="17235" windowHeight="7875" activeTab="0"/>
  </bookViews>
  <sheets>
    <sheet name="７C" sheetId="1" r:id="rId1"/>
  </sheets>
  <externalReferences>
    <externalReference r:id="rId4"/>
    <externalReference r:id="rId5"/>
    <externalReference r:id="rId6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>'[3]７D'!$B$2:$I$60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<sst xmlns="http://schemas.openxmlformats.org/spreadsheetml/2006/main" count="40" uniqueCount="34">
  <si>
    <t>区　　　　分</t>
  </si>
  <si>
    <t>乗　　　　用　　　　車</t>
  </si>
  <si>
    <t>貨　　　　物　　　　車</t>
  </si>
  <si>
    <t>二　　　　輪　　　　車</t>
  </si>
  <si>
    <t>特　　　殊　　　車</t>
  </si>
  <si>
    <t>列　車</t>
  </si>
  <si>
    <t>自転車</t>
  </si>
  <si>
    <t>歩行者</t>
  </si>
  <si>
    <t>不明等その他</t>
  </si>
  <si>
    <t>合　計</t>
  </si>
  <si>
    <t>大　型</t>
  </si>
  <si>
    <t>普　通</t>
  </si>
  <si>
    <t>小　計</t>
  </si>
  <si>
    <t>小　型</t>
  </si>
  <si>
    <t>軽二輪</t>
  </si>
  <si>
    <t>原　付　二　種</t>
  </si>
  <si>
    <t>原　付</t>
  </si>
  <si>
    <t>農耕作業大型</t>
  </si>
  <si>
    <t>農耕作業小型</t>
  </si>
  <si>
    <t>その他</t>
  </si>
  <si>
    <t>　　Ｃ．車　 種 　別  ・  当 　事 　者</t>
  </si>
  <si>
    <t>　別　 人　 身　 事　 故　 件　 数</t>
  </si>
  <si>
    <t>（単位：件）</t>
  </si>
  <si>
    <t>（平成20年）</t>
  </si>
  <si>
    <t>中　型</t>
  </si>
  <si>
    <t>軽･　　　　ミニカ－</t>
  </si>
  <si>
    <t>軽貨物</t>
  </si>
  <si>
    <t>第一当事者</t>
  </si>
  <si>
    <t>第二当事者</t>
  </si>
  <si>
    <t>(注)第一当事者：交通事故に関与した人のうち、違反(過失)が重い人をいい、違反(過失)が同程度の場合は被</t>
  </si>
  <si>
    <t xml:space="preserve"> 害の軽い人をいう。</t>
  </si>
  <si>
    <t xml:space="preserve">    第二当事者：交通事故に関与した人のうち、違反(過失)がないか、より軽い人をいい、違反(過失)が同程</t>
  </si>
  <si>
    <t xml:space="preserve"> 度の場合は、被害の重い人をいう。</t>
  </si>
  <si>
    <t>資料：県警察本部交通企画課「交通年鑑」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</si>
</sst>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</numFmts>
  <fonts count="1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System"/>
      <family val="0"/>
    </font>
    <font>
      <sz val="9"/>
      <name val="ＭＳ 明朝"/>
      <family val="1"/>
    </font>
    <font>
      <sz val="9"/>
      <name val="System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 vertical="center"/>
    </xf>
    <xf numFmtId="0" fontId="9" fillId="0" borderId="0" xfId="0" applyNumberFormat="1" applyFont="1" applyAlignment="1" applyProtection="1">
      <alignment horizontal="left" vertical="center"/>
      <protection locked="0"/>
    </xf>
    <xf numFmtId="0" fontId="9" fillId="0" borderId="0" xfId="0" applyNumberFormat="1" applyFont="1" applyAlignment="1" applyProtection="1">
      <alignment horizontal="centerContinuous"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176" fontId="9" fillId="0" borderId="10" xfId="0" applyNumberFormat="1" applyFont="1" applyBorder="1" applyAlignment="1" applyProtection="1">
      <alignment horizontal="center" vertical="center"/>
      <protection locked="0"/>
    </xf>
    <xf numFmtId="176" fontId="9" fillId="0" borderId="10" xfId="0" applyNumberFormat="1" applyFont="1" applyBorder="1" applyAlignment="1" applyProtection="1">
      <alignment horizontal="center" vertical="center" wrapText="1"/>
      <protection locked="0"/>
    </xf>
    <xf numFmtId="176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distributed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3" fontId="9" fillId="0" borderId="16" xfId="17" applyNumberFormat="1" applyFont="1" applyBorder="1" applyAlignment="1" applyProtection="1">
      <alignment horizontal="distributed" vertical="center"/>
      <protection locked="0"/>
    </xf>
    <xf numFmtId="3" fontId="9" fillId="0" borderId="13" xfId="17" applyNumberFormat="1" applyFont="1" applyBorder="1" applyAlignment="1" applyProtection="1">
      <alignment horizontal="distributed" vertical="center"/>
      <protection locked="0"/>
    </xf>
    <xf numFmtId="3" fontId="9" fillId="0" borderId="11" xfId="17" applyNumberFormat="1" applyFont="1" applyBorder="1" applyAlignment="1" applyProtection="1" quotePrefix="1">
      <alignment vertical="center"/>
      <protection locked="0"/>
    </xf>
    <xf numFmtId="3" fontId="9" fillId="0" borderId="16" xfId="17" applyNumberFormat="1" applyFont="1" applyBorder="1" applyAlignment="1" applyProtection="1" quotePrefix="1">
      <alignment vertical="center"/>
      <protection locked="0"/>
    </xf>
    <xf numFmtId="3" fontId="9" fillId="0" borderId="16" xfId="17" applyNumberFormat="1" applyFont="1" applyBorder="1" applyAlignment="1" applyProtection="1">
      <alignment vertical="center"/>
      <protection locked="0"/>
    </xf>
    <xf numFmtId="3" fontId="9" fillId="0" borderId="16" xfId="17" applyNumberFormat="1" applyFont="1" applyBorder="1" applyAlignment="1">
      <alignment vertical="center"/>
    </xf>
    <xf numFmtId="176" fontId="9" fillId="0" borderId="16" xfId="17" applyNumberFormat="1" applyFont="1" applyBorder="1" applyAlignment="1">
      <alignment horizontal="right" vertical="center"/>
    </xf>
    <xf numFmtId="3" fontId="10" fillId="0" borderId="16" xfId="17" applyNumberFormat="1" applyFont="1" applyBorder="1" applyAlignment="1">
      <alignment vertical="center"/>
    </xf>
    <xf numFmtId="3" fontId="9" fillId="0" borderId="0" xfId="17" applyNumberFormat="1" applyFont="1" applyAlignment="1">
      <alignment vertical="center"/>
    </xf>
    <xf numFmtId="3" fontId="9" fillId="0" borderId="1" xfId="17" applyNumberFormat="1" applyFont="1" applyBorder="1" applyAlignment="1" applyProtection="1">
      <alignment horizontal="distributed" vertical="center"/>
      <protection locked="0"/>
    </xf>
    <xf numFmtId="3" fontId="9" fillId="0" borderId="17" xfId="17" applyNumberFormat="1" applyFont="1" applyBorder="1" applyAlignment="1" applyProtection="1">
      <alignment horizontal="distributed" vertical="center"/>
      <protection locked="0"/>
    </xf>
    <xf numFmtId="3" fontId="9" fillId="0" borderId="18" xfId="17" applyNumberFormat="1" applyFont="1" applyBorder="1" applyAlignment="1" applyProtection="1" quotePrefix="1">
      <alignment vertical="center"/>
      <protection locked="0"/>
    </xf>
    <xf numFmtId="3" fontId="9" fillId="0" borderId="1" xfId="17" applyNumberFormat="1" applyFont="1" applyBorder="1" applyAlignment="1" applyProtection="1">
      <alignment horizontal="right" vertical="center"/>
      <protection locked="0"/>
    </xf>
    <xf numFmtId="3" fontId="9" fillId="0" borderId="1" xfId="17" applyNumberFormat="1" applyFont="1" applyBorder="1" applyAlignment="1" applyProtection="1">
      <alignment vertical="center"/>
      <protection locked="0"/>
    </xf>
    <xf numFmtId="3" fontId="9" fillId="0" borderId="1" xfId="17" applyNumberFormat="1" applyFont="1" applyBorder="1" applyAlignment="1">
      <alignment vertical="center"/>
    </xf>
    <xf numFmtId="176" fontId="9" fillId="0" borderId="1" xfId="17" applyNumberFormat="1" applyFont="1" applyBorder="1" applyAlignment="1">
      <alignment horizontal="right" vertical="center"/>
    </xf>
    <xf numFmtId="3" fontId="10" fillId="0" borderId="1" xfId="17" applyNumberFormat="1" applyFont="1" applyBorder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176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6" fontId="12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507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5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７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７D"/>
    </sheetNames>
    <sheetDataSet>
      <sheetData sheetId="0">
        <row r="3">
          <cell r="C3" t="str">
            <v>発　生　件　数</v>
          </cell>
          <cell r="F3" t="str">
            <v>死　　　　　　者</v>
          </cell>
          <cell r="I3" t="str">
            <v>傷　　　　　　者</v>
          </cell>
        </row>
        <row r="4">
          <cell r="C4" t="str">
            <v>平成19年</v>
          </cell>
          <cell r="D4" t="str">
            <v>20年</v>
          </cell>
          <cell r="E4" t="str">
            <v>増　　減</v>
          </cell>
          <cell r="F4" t="str">
            <v>19年</v>
          </cell>
          <cell r="G4" t="str">
            <v>20年</v>
          </cell>
          <cell r="H4" t="str">
            <v>増　　減</v>
          </cell>
          <cell r="I4" t="str">
            <v>19年</v>
          </cell>
        </row>
        <row r="6">
          <cell r="B6" t="str">
            <v>合　　　計</v>
          </cell>
          <cell r="C6">
            <v>7522</v>
          </cell>
          <cell r="D6">
            <v>6836</v>
          </cell>
          <cell r="E6">
            <v>-686</v>
          </cell>
          <cell r="F6">
            <v>60</v>
          </cell>
          <cell r="G6">
            <v>48</v>
          </cell>
          <cell r="H6">
            <v>-12</v>
          </cell>
          <cell r="I6">
            <v>9680</v>
          </cell>
        </row>
        <row r="7">
          <cell r="B7" t="str">
            <v>市  部  計</v>
          </cell>
          <cell r="C7">
            <v>6148</v>
          </cell>
          <cell r="D7">
            <v>5526</v>
          </cell>
          <cell r="E7">
            <v>-622</v>
          </cell>
          <cell r="F7">
            <v>49</v>
          </cell>
          <cell r="G7">
            <v>34</v>
          </cell>
          <cell r="H7">
            <v>-15</v>
          </cell>
          <cell r="I7">
            <v>7861</v>
          </cell>
        </row>
        <row r="8">
          <cell r="B8" t="str">
            <v>奈  良  市</v>
          </cell>
          <cell r="C8">
            <v>1905</v>
          </cell>
          <cell r="D8">
            <v>1703</v>
          </cell>
          <cell r="E8">
            <v>-202</v>
          </cell>
          <cell r="F8">
            <v>14</v>
          </cell>
          <cell r="G8">
            <v>12</v>
          </cell>
          <cell r="H8">
            <v>-2</v>
          </cell>
          <cell r="I8">
            <v>2383</v>
          </cell>
        </row>
        <row r="9">
          <cell r="B9" t="str">
            <v>大和高田市</v>
          </cell>
          <cell r="C9">
            <v>384</v>
          </cell>
          <cell r="D9">
            <v>382</v>
          </cell>
          <cell r="E9">
            <v>-2</v>
          </cell>
          <cell r="F9">
            <v>2</v>
          </cell>
          <cell r="G9">
            <v>0</v>
          </cell>
          <cell r="H9">
            <v>-2</v>
          </cell>
          <cell r="I9">
            <v>478</v>
          </cell>
        </row>
        <row r="10">
          <cell r="B10" t="str">
            <v>大和郡山市</v>
          </cell>
          <cell r="C10">
            <v>643</v>
          </cell>
          <cell r="D10">
            <v>583</v>
          </cell>
          <cell r="E10">
            <v>-60</v>
          </cell>
          <cell r="F10">
            <v>4</v>
          </cell>
          <cell r="G10">
            <v>4</v>
          </cell>
          <cell r="H10">
            <v>0</v>
          </cell>
          <cell r="I10">
            <v>798</v>
          </cell>
        </row>
        <row r="11">
          <cell r="B11" t="str">
            <v>天  理  市</v>
          </cell>
          <cell r="C11">
            <v>449</v>
          </cell>
          <cell r="D11">
            <v>354</v>
          </cell>
          <cell r="E11">
            <v>-95</v>
          </cell>
          <cell r="F11">
            <v>2</v>
          </cell>
          <cell r="G11">
            <v>3</v>
          </cell>
          <cell r="H11">
            <v>1</v>
          </cell>
          <cell r="I11">
            <v>589</v>
          </cell>
        </row>
        <row r="12">
          <cell r="B12" t="str">
            <v>橿  原  市</v>
          </cell>
          <cell r="C12">
            <v>843</v>
          </cell>
          <cell r="D12">
            <v>761</v>
          </cell>
          <cell r="E12">
            <v>-82</v>
          </cell>
          <cell r="F12">
            <v>7</v>
          </cell>
          <cell r="G12">
            <v>3</v>
          </cell>
          <cell r="H12">
            <v>-4</v>
          </cell>
          <cell r="I12">
            <v>1103</v>
          </cell>
        </row>
        <row r="13">
          <cell r="B13" t="str">
            <v>桜　井　市</v>
          </cell>
          <cell r="C13">
            <v>398</v>
          </cell>
          <cell r="D13">
            <v>317</v>
          </cell>
          <cell r="E13">
            <v>-81</v>
          </cell>
          <cell r="F13">
            <v>5</v>
          </cell>
          <cell r="G13">
            <v>0</v>
          </cell>
          <cell r="H13">
            <v>-5</v>
          </cell>
          <cell r="I13">
            <v>496</v>
          </cell>
        </row>
        <row r="14">
          <cell r="B14" t="str">
            <v>五  條  市</v>
          </cell>
          <cell r="C14">
            <v>159</v>
          </cell>
          <cell r="D14">
            <v>170</v>
          </cell>
          <cell r="E14">
            <v>11</v>
          </cell>
          <cell r="F14">
            <v>4</v>
          </cell>
          <cell r="G14">
            <v>5</v>
          </cell>
          <cell r="H14">
            <v>1</v>
          </cell>
          <cell r="I14">
            <v>212</v>
          </cell>
        </row>
        <row r="15">
          <cell r="B15" t="str">
            <v>御  所  市</v>
          </cell>
          <cell r="C15">
            <v>161</v>
          </cell>
          <cell r="D15">
            <v>163</v>
          </cell>
          <cell r="E15">
            <v>2</v>
          </cell>
          <cell r="F15">
            <v>3</v>
          </cell>
          <cell r="G15">
            <v>3</v>
          </cell>
          <cell r="H15">
            <v>0</v>
          </cell>
          <cell r="I15">
            <v>228</v>
          </cell>
        </row>
        <row r="16">
          <cell r="B16" t="str">
            <v>生  駒  市</v>
          </cell>
          <cell r="C16">
            <v>447</v>
          </cell>
          <cell r="D16">
            <v>390</v>
          </cell>
          <cell r="E16">
            <v>-57</v>
          </cell>
          <cell r="F16">
            <v>2</v>
          </cell>
          <cell r="G16">
            <v>1</v>
          </cell>
          <cell r="H16">
            <v>-1</v>
          </cell>
          <cell r="I16">
            <v>565</v>
          </cell>
        </row>
        <row r="17">
          <cell r="B17" t="str">
            <v>香　芝　市</v>
          </cell>
          <cell r="C17">
            <v>371</v>
          </cell>
          <cell r="D17">
            <v>349</v>
          </cell>
          <cell r="E17">
            <v>-22</v>
          </cell>
          <cell r="F17">
            <v>3</v>
          </cell>
          <cell r="G17">
            <v>0</v>
          </cell>
          <cell r="H17">
            <v>-3</v>
          </cell>
          <cell r="I17">
            <v>469</v>
          </cell>
        </row>
        <row r="18">
          <cell r="B18" t="str">
            <v>葛城市　</v>
          </cell>
          <cell r="C18">
            <v>274</v>
          </cell>
          <cell r="D18">
            <v>236</v>
          </cell>
          <cell r="E18">
            <v>-38</v>
          </cell>
          <cell r="F18">
            <v>1</v>
          </cell>
          <cell r="G18">
            <v>2</v>
          </cell>
          <cell r="H18">
            <v>1</v>
          </cell>
          <cell r="I18">
            <v>396</v>
          </cell>
        </row>
        <row r="19">
          <cell r="B19" t="str">
            <v>宇陀市</v>
          </cell>
          <cell r="C19">
            <v>114</v>
          </cell>
          <cell r="D19">
            <v>118</v>
          </cell>
          <cell r="E19">
            <v>4</v>
          </cell>
          <cell r="F19">
            <v>2</v>
          </cell>
          <cell r="G19">
            <v>1</v>
          </cell>
          <cell r="H19">
            <v>-1</v>
          </cell>
          <cell r="I19">
            <v>144</v>
          </cell>
        </row>
        <row r="21">
          <cell r="B21" t="str">
            <v>郡  部  計</v>
          </cell>
          <cell r="C21">
            <v>1374</v>
          </cell>
          <cell r="D21">
            <v>1310</v>
          </cell>
          <cell r="E21">
            <v>-64</v>
          </cell>
          <cell r="F21">
            <v>11</v>
          </cell>
          <cell r="G21">
            <v>14</v>
          </cell>
          <cell r="H21">
            <v>3</v>
          </cell>
          <cell r="I21">
            <v>1819</v>
          </cell>
        </row>
        <row r="22">
          <cell r="B22" t="str">
            <v>山  辺  郡</v>
          </cell>
          <cell r="C22">
            <v>29</v>
          </cell>
          <cell r="D22">
            <v>19</v>
          </cell>
          <cell r="E22">
            <v>-10</v>
          </cell>
          <cell r="F22">
            <v>0</v>
          </cell>
          <cell r="G22">
            <v>1</v>
          </cell>
          <cell r="H22">
            <v>1</v>
          </cell>
          <cell r="I22">
            <v>53</v>
          </cell>
        </row>
        <row r="23">
          <cell r="B23" t="str">
            <v>山 添 村</v>
          </cell>
          <cell r="C23">
            <v>29</v>
          </cell>
          <cell r="D23">
            <v>19</v>
          </cell>
          <cell r="E23">
            <v>-10</v>
          </cell>
          <cell r="F23">
            <v>0</v>
          </cell>
          <cell r="G23">
            <v>1</v>
          </cell>
          <cell r="H23">
            <v>1</v>
          </cell>
          <cell r="I23">
            <v>53</v>
          </cell>
        </row>
        <row r="24">
          <cell r="B24" t="str">
            <v>生  駒  郡</v>
          </cell>
          <cell r="C24">
            <v>272</v>
          </cell>
          <cell r="D24">
            <v>238</v>
          </cell>
          <cell r="E24">
            <v>-34</v>
          </cell>
          <cell r="F24">
            <v>1</v>
          </cell>
          <cell r="G24">
            <v>2</v>
          </cell>
          <cell r="H24">
            <v>1</v>
          </cell>
          <cell r="I24">
            <v>359</v>
          </cell>
        </row>
        <row r="25">
          <cell r="B25" t="str">
            <v>平 群 町</v>
          </cell>
          <cell r="C25">
            <v>52</v>
          </cell>
          <cell r="D25">
            <v>57</v>
          </cell>
          <cell r="E25">
            <v>5</v>
          </cell>
          <cell r="F25">
            <v>0</v>
          </cell>
          <cell r="G25">
            <v>1</v>
          </cell>
          <cell r="H25">
            <v>1</v>
          </cell>
          <cell r="I25">
            <v>70</v>
          </cell>
        </row>
        <row r="26">
          <cell r="B26" t="str">
            <v>三 郷 町</v>
          </cell>
          <cell r="C26">
            <v>72</v>
          </cell>
          <cell r="D26">
            <v>49</v>
          </cell>
          <cell r="E26">
            <v>-23</v>
          </cell>
          <cell r="F26">
            <v>0</v>
          </cell>
          <cell r="G26">
            <v>0</v>
          </cell>
          <cell r="H26">
            <v>0</v>
          </cell>
          <cell r="I26">
            <v>103</v>
          </cell>
        </row>
        <row r="27">
          <cell r="B27" t="str">
            <v>斑 鳩 町</v>
          </cell>
          <cell r="C27">
            <v>125</v>
          </cell>
          <cell r="D27">
            <v>111</v>
          </cell>
          <cell r="E27">
            <v>-14</v>
          </cell>
          <cell r="F27">
            <v>1</v>
          </cell>
          <cell r="G27">
            <v>1</v>
          </cell>
          <cell r="H27">
            <v>0</v>
          </cell>
          <cell r="I27">
            <v>158</v>
          </cell>
        </row>
        <row r="28">
          <cell r="B28" t="str">
            <v>安 堵 町</v>
          </cell>
          <cell r="C28">
            <v>23</v>
          </cell>
          <cell r="D28">
            <v>21</v>
          </cell>
          <cell r="E28">
            <v>-2</v>
          </cell>
          <cell r="F28">
            <v>0</v>
          </cell>
          <cell r="G28">
            <v>0</v>
          </cell>
          <cell r="H28">
            <v>0</v>
          </cell>
          <cell r="I28">
            <v>28</v>
          </cell>
        </row>
        <row r="29">
          <cell r="B29" t="str">
            <v>磯  城  郡</v>
          </cell>
          <cell r="C29">
            <v>296</v>
          </cell>
          <cell r="D29">
            <v>285</v>
          </cell>
          <cell r="E29">
            <v>-11</v>
          </cell>
          <cell r="F29">
            <v>2</v>
          </cell>
          <cell r="G29">
            <v>2</v>
          </cell>
          <cell r="H29">
            <v>0</v>
          </cell>
          <cell r="I29">
            <v>374</v>
          </cell>
        </row>
        <row r="30">
          <cell r="B30" t="str">
            <v>川 西 町</v>
          </cell>
          <cell r="C30">
            <v>37</v>
          </cell>
          <cell r="D30">
            <v>35</v>
          </cell>
          <cell r="E30">
            <v>-2</v>
          </cell>
          <cell r="F30">
            <v>0</v>
          </cell>
          <cell r="G30">
            <v>0</v>
          </cell>
          <cell r="H30">
            <v>0</v>
          </cell>
          <cell r="I30">
            <v>45</v>
          </cell>
        </row>
        <row r="31">
          <cell r="B31" t="str">
            <v>三 宅 町</v>
          </cell>
          <cell r="C31">
            <v>15</v>
          </cell>
          <cell r="D31">
            <v>18</v>
          </cell>
          <cell r="E31">
            <v>3</v>
          </cell>
          <cell r="F31">
            <v>0</v>
          </cell>
          <cell r="G31">
            <v>0</v>
          </cell>
          <cell r="H31">
            <v>0</v>
          </cell>
          <cell r="I31">
            <v>17</v>
          </cell>
        </row>
        <row r="32">
          <cell r="B32" t="str">
            <v>田原本町</v>
          </cell>
          <cell r="C32">
            <v>244</v>
          </cell>
          <cell r="D32">
            <v>232</v>
          </cell>
          <cell r="E32">
            <v>-12</v>
          </cell>
          <cell r="F32">
            <v>2</v>
          </cell>
          <cell r="G32">
            <v>2</v>
          </cell>
          <cell r="H32">
            <v>0</v>
          </cell>
          <cell r="I32">
            <v>312</v>
          </cell>
        </row>
        <row r="33">
          <cell r="B33" t="str">
            <v>宇  陀  郡</v>
          </cell>
          <cell r="C33">
            <v>4</v>
          </cell>
          <cell r="D33">
            <v>10</v>
          </cell>
          <cell r="E33">
            <v>6</v>
          </cell>
          <cell r="F33">
            <v>0</v>
          </cell>
          <cell r="G33">
            <v>2</v>
          </cell>
          <cell r="H33">
            <v>2</v>
          </cell>
          <cell r="I33">
            <v>4</v>
          </cell>
        </row>
        <row r="34">
          <cell r="B34" t="str">
            <v>曽 爾 村</v>
          </cell>
          <cell r="C34">
            <v>3</v>
          </cell>
          <cell r="D34">
            <v>6</v>
          </cell>
          <cell r="E34">
            <v>3</v>
          </cell>
          <cell r="F34">
            <v>0</v>
          </cell>
          <cell r="G34">
            <v>2</v>
          </cell>
          <cell r="H34">
            <v>2</v>
          </cell>
          <cell r="I34">
            <v>3</v>
          </cell>
        </row>
        <row r="35">
          <cell r="B35" t="str">
            <v>御 杖 村</v>
          </cell>
          <cell r="C35">
            <v>1</v>
          </cell>
          <cell r="D35">
            <v>4</v>
          </cell>
          <cell r="E35">
            <v>3</v>
          </cell>
          <cell r="F35">
            <v>0</v>
          </cell>
          <cell r="G35">
            <v>0</v>
          </cell>
          <cell r="H35">
            <v>0</v>
          </cell>
          <cell r="I35">
            <v>1</v>
          </cell>
        </row>
        <row r="36">
          <cell r="B36" t="str">
            <v>高  市  郡</v>
          </cell>
          <cell r="C36">
            <v>68</v>
          </cell>
          <cell r="D36">
            <v>67</v>
          </cell>
          <cell r="E36">
            <v>-1</v>
          </cell>
          <cell r="F36">
            <v>1</v>
          </cell>
          <cell r="G36">
            <v>1</v>
          </cell>
          <cell r="H36">
            <v>0</v>
          </cell>
          <cell r="I36">
            <v>100</v>
          </cell>
        </row>
        <row r="37">
          <cell r="B37" t="str">
            <v>高 取 町</v>
          </cell>
          <cell r="C37">
            <v>43</v>
          </cell>
          <cell r="D37">
            <v>37</v>
          </cell>
          <cell r="E37">
            <v>-6</v>
          </cell>
          <cell r="F37">
            <v>1</v>
          </cell>
          <cell r="G37">
            <v>1</v>
          </cell>
          <cell r="H37">
            <v>0</v>
          </cell>
          <cell r="I37">
            <v>61</v>
          </cell>
        </row>
        <row r="38">
          <cell r="B38" t="str">
            <v>明日香村</v>
          </cell>
          <cell r="C38">
            <v>25</v>
          </cell>
          <cell r="D38">
            <v>30</v>
          </cell>
          <cell r="E38">
            <v>5</v>
          </cell>
          <cell r="F38">
            <v>0</v>
          </cell>
          <cell r="G38">
            <v>0</v>
          </cell>
          <cell r="H38">
            <v>0</v>
          </cell>
          <cell r="I38">
            <v>39</v>
          </cell>
        </row>
        <row r="39">
          <cell r="B39" t="str">
            <v>北 葛 城 郡</v>
          </cell>
          <cell r="C39">
            <v>496</v>
          </cell>
          <cell r="D39">
            <v>501</v>
          </cell>
          <cell r="E39">
            <v>5</v>
          </cell>
          <cell r="F39">
            <v>3</v>
          </cell>
          <cell r="G39">
            <v>5</v>
          </cell>
          <cell r="H39">
            <v>2</v>
          </cell>
          <cell r="I39">
            <v>643</v>
          </cell>
        </row>
        <row r="40">
          <cell r="B40" t="str">
            <v>上 牧 町</v>
          </cell>
          <cell r="C40">
            <v>93</v>
          </cell>
          <cell r="D40">
            <v>93</v>
          </cell>
          <cell r="E40">
            <v>0</v>
          </cell>
          <cell r="F40">
            <v>0</v>
          </cell>
          <cell r="G40">
            <v>2</v>
          </cell>
          <cell r="H40">
            <v>2</v>
          </cell>
          <cell r="I40">
            <v>121</v>
          </cell>
        </row>
        <row r="41">
          <cell r="B41" t="str">
            <v>王 寺 町</v>
          </cell>
          <cell r="C41">
            <v>107</v>
          </cell>
          <cell r="D41">
            <v>125</v>
          </cell>
          <cell r="E41">
            <v>18</v>
          </cell>
          <cell r="F41">
            <v>1</v>
          </cell>
          <cell r="G41">
            <v>0</v>
          </cell>
          <cell r="H41">
            <v>-1</v>
          </cell>
          <cell r="I41">
            <v>129</v>
          </cell>
        </row>
        <row r="42">
          <cell r="B42" t="str">
            <v>広 陵 町</v>
          </cell>
          <cell r="C42">
            <v>185</v>
          </cell>
          <cell r="D42">
            <v>184</v>
          </cell>
          <cell r="E42">
            <v>-1</v>
          </cell>
          <cell r="F42">
            <v>1</v>
          </cell>
          <cell r="G42">
            <v>2</v>
          </cell>
          <cell r="H42">
            <v>1</v>
          </cell>
          <cell r="I42">
            <v>246</v>
          </cell>
        </row>
        <row r="43">
          <cell r="B43" t="str">
            <v>河 合 町</v>
          </cell>
          <cell r="C43">
            <v>111</v>
          </cell>
          <cell r="D43">
            <v>99</v>
          </cell>
          <cell r="E43">
            <v>-12</v>
          </cell>
          <cell r="F43">
            <v>1</v>
          </cell>
          <cell r="G43">
            <v>1</v>
          </cell>
          <cell r="H43">
            <v>0</v>
          </cell>
          <cell r="I43">
            <v>147</v>
          </cell>
        </row>
        <row r="44">
          <cell r="B44" t="str">
            <v>吉  野  郡</v>
          </cell>
          <cell r="C44">
            <v>209</v>
          </cell>
          <cell r="D44">
            <v>190</v>
          </cell>
          <cell r="E44">
            <v>-19</v>
          </cell>
          <cell r="F44">
            <v>4</v>
          </cell>
          <cell r="G44">
            <v>1</v>
          </cell>
          <cell r="H44">
            <v>-3</v>
          </cell>
          <cell r="I44">
            <v>286</v>
          </cell>
        </row>
        <row r="45">
          <cell r="B45" t="str">
            <v>吉 野 町</v>
          </cell>
          <cell r="C45">
            <v>35</v>
          </cell>
          <cell r="D45">
            <v>27</v>
          </cell>
          <cell r="E45">
            <v>-8</v>
          </cell>
          <cell r="F45">
            <v>0</v>
          </cell>
          <cell r="G45">
            <v>0</v>
          </cell>
          <cell r="H45">
            <v>0</v>
          </cell>
          <cell r="I45">
            <v>53</v>
          </cell>
        </row>
        <row r="46">
          <cell r="B46" t="str">
            <v>大 淀 町</v>
          </cell>
          <cell r="C46">
            <v>106</v>
          </cell>
          <cell r="D46">
            <v>105</v>
          </cell>
          <cell r="E46">
            <v>-1</v>
          </cell>
          <cell r="F46">
            <v>2</v>
          </cell>
          <cell r="G46">
            <v>0</v>
          </cell>
          <cell r="H46">
            <v>-2</v>
          </cell>
          <cell r="I46">
            <v>133</v>
          </cell>
        </row>
        <row r="47">
          <cell r="B47" t="str">
            <v>下 市 町</v>
          </cell>
          <cell r="C47">
            <v>25</v>
          </cell>
          <cell r="D47">
            <v>20</v>
          </cell>
          <cell r="E47">
            <v>-5</v>
          </cell>
          <cell r="F47">
            <v>0</v>
          </cell>
          <cell r="G47">
            <v>0</v>
          </cell>
          <cell r="H47">
            <v>0</v>
          </cell>
          <cell r="I47">
            <v>34</v>
          </cell>
        </row>
        <row r="48">
          <cell r="B48" t="str">
            <v>黒 滝 村</v>
          </cell>
          <cell r="C48">
            <v>1</v>
          </cell>
          <cell r="D48">
            <v>2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1</v>
          </cell>
        </row>
        <row r="49">
          <cell r="B49" t="str">
            <v>天 川 村</v>
          </cell>
          <cell r="C49">
            <v>4</v>
          </cell>
          <cell r="D49">
            <v>3</v>
          </cell>
          <cell r="E49">
            <v>-1</v>
          </cell>
          <cell r="F49">
            <v>0</v>
          </cell>
          <cell r="G49">
            <v>0</v>
          </cell>
          <cell r="H49">
            <v>0</v>
          </cell>
          <cell r="I49">
            <v>5</v>
          </cell>
        </row>
        <row r="50">
          <cell r="B50" t="str">
            <v>野迫川村</v>
          </cell>
          <cell r="C50">
            <v>0</v>
          </cell>
          <cell r="D50">
            <v>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 t="str">
            <v>十津川村</v>
          </cell>
          <cell r="C51">
            <v>18</v>
          </cell>
          <cell r="D51">
            <v>15</v>
          </cell>
          <cell r="E51">
            <v>-3</v>
          </cell>
          <cell r="F51">
            <v>1</v>
          </cell>
          <cell r="G51">
            <v>0</v>
          </cell>
          <cell r="H51">
            <v>-1</v>
          </cell>
          <cell r="I51">
            <v>25</v>
          </cell>
        </row>
        <row r="52">
          <cell r="B52" t="str">
            <v>下北山村</v>
          </cell>
          <cell r="C52">
            <v>5</v>
          </cell>
          <cell r="D52">
            <v>2</v>
          </cell>
          <cell r="E52">
            <v>-3</v>
          </cell>
          <cell r="F52">
            <v>0</v>
          </cell>
          <cell r="G52">
            <v>0</v>
          </cell>
          <cell r="H52">
            <v>0</v>
          </cell>
          <cell r="I52">
            <v>8</v>
          </cell>
        </row>
        <row r="53">
          <cell r="B53" t="str">
            <v>上北山村</v>
          </cell>
          <cell r="C53">
            <v>6</v>
          </cell>
          <cell r="D53">
            <v>1</v>
          </cell>
          <cell r="E53">
            <v>-5</v>
          </cell>
          <cell r="F53">
            <v>1</v>
          </cell>
          <cell r="G53">
            <v>0</v>
          </cell>
          <cell r="H53">
            <v>-1</v>
          </cell>
          <cell r="I53">
            <v>16</v>
          </cell>
        </row>
        <row r="54">
          <cell r="B54" t="str">
            <v>川 上 村</v>
          </cell>
          <cell r="C54">
            <v>7</v>
          </cell>
          <cell r="D54">
            <v>10</v>
          </cell>
          <cell r="E54">
            <v>3</v>
          </cell>
          <cell r="F54">
            <v>0</v>
          </cell>
          <cell r="G54">
            <v>1</v>
          </cell>
          <cell r="H54">
            <v>1</v>
          </cell>
          <cell r="I54">
            <v>7</v>
          </cell>
        </row>
        <row r="55">
          <cell r="B55" t="str">
            <v>東吉野村</v>
          </cell>
          <cell r="C55">
            <v>2</v>
          </cell>
          <cell r="D55">
            <v>4</v>
          </cell>
          <cell r="E55">
            <v>2</v>
          </cell>
          <cell r="F55">
            <v>0</v>
          </cell>
          <cell r="G55">
            <v>0</v>
          </cell>
          <cell r="H55">
            <v>0</v>
          </cell>
          <cell r="I55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workbookViewId="0" topLeftCell="A1">
      <selection activeCell="A1" sqref="A1"/>
    </sheetView>
  </sheetViews>
  <sheetFormatPr defaultColWidth="8.796875" defaultRowHeight="15"/>
  <cols>
    <col min="1" max="1" width="10" style="9" customWidth="1"/>
    <col min="2" max="2" width="4.19921875" style="9" customWidth="1"/>
    <col min="3" max="5" width="7" style="9" customWidth="1"/>
    <col min="6" max="6" width="7.59765625" style="9" customWidth="1"/>
    <col min="7" max="12" width="7" style="9" customWidth="1"/>
    <col min="13" max="13" width="6" style="8" customWidth="1"/>
    <col min="14" max="16" width="6" style="9" customWidth="1"/>
    <col min="17" max="17" width="6.19921875" style="9" customWidth="1"/>
    <col min="18" max="20" width="6" style="9" customWidth="1"/>
    <col min="21" max="21" width="6.19921875" style="9" customWidth="1"/>
    <col min="22" max="25" width="6" style="9" customWidth="1"/>
    <col min="26" max="26" width="6.3984375" style="9" customWidth="1"/>
    <col min="27" max="16384" width="8.69921875" style="9" customWidth="1"/>
  </cols>
  <sheetData>
    <row r="1" spans="2:26" s="1" customFormat="1" ht="21" customHeight="1">
      <c r="B1" s="2"/>
      <c r="C1" s="2"/>
      <c r="D1" s="2"/>
      <c r="E1" s="2"/>
      <c r="G1" s="3" t="s">
        <v>20</v>
      </c>
      <c r="H1" s="2"/>
      <c r="I1" s="2"/>
      <c r="J1" s="2"/>
      <c r="K1" s="2"/>
      <c r="L1" s="2"/>
      <c r="M1" s="3" t="s">
        <v>21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8" customHeight="1" thickBot="1">
      <c r="A2" s="5" t="s">
        <v>22</v>
      </c>
      <c r="B2" s="6"/>
      <c r="C2" s="7"/>
      <c r="D2" s="7"/>
      <c r="E2" s="7"/>
      <c r="F2" s="6"/>
      <c r="G2" s="7"/>
      <c r="H2" s="7"/>
      <c r="I2" s="7"/>
      <c r="J2" s="7"/>
      <c r="K2" s="7"/>
      <c r="L2" s="7"/>
      <c r="Y2" s="10"/>
      <c r="Z2" s="11" t="s">
        <v>23</v>
      </c>
    </row>
    <row r="3" spans="1:26" s="23" customFormat="1" ht="18" customHeight="1">
      <c r="A3" s="12" t="s">
        <v>0</v>
      </c>
      <c r="B3" s="13"/>
      <c r="C3" s="14" t="s">
        <v>1</v>
      </c>
      <c r="D3" s="15"/>
      <c r="E3" s="15"/>
      <c r="F3" s="15"/>
      <c r="G3" s="16"/>
      <c r="H3" s="14" t="s">
        <v>2</v>
      </c>
      <c r="I3" s="15"/>
      <c r="J3" s="15"/>
      <c r="K3" s="15"/>
      <c r="L3" s="15"/>
      <c r="M3" s="15" t="s">
        <v>3</v>
      </c>
      <c r="N3" s="15"/>
      <c r="O3" s="15"/>
      <c r="P3" s="15"/>
      <c r="Q3" s="16"/>
      <c r="R3" s="17" t="s">
        <v>4</v>
      </c>
      <c r="S3" s="18"/>
      <c r="T3" s="18"/>
      <c r="U3" s="19"/>
      <c r="V3" s="20" t="s">
        <v>5</v>
      </c>
      <c r="W3" s="20" t="s">
        <v>6</v>
      </c>
      <c r="X3" s="20" t="s">
        <v>7</v>
      </c>
      <c r="Y3" s="21" t="s">
        <v>8</v>
      </c>
      <c r="Z3" s="22" t="s">
        <v>9</v>
      </c>
    </row>
    <row r="4" spans="1:26" ht="30" customHeight="1">
      <c r="A4" s="24"/>
      <c r="B4" s="25"/>
      <c r="C4" s="26" t="s">
        <v>10</v>
      </c>
      <c r="D4" s="26" t="s">
        <v>24</v>
      </c>
      <c r="E4" s="26" t="s">
        <v>11</v>
      </c>
      <c r="F4" s="27" t="s">
        <v>25</v>
      </c>
      <c r="G4" s="26" t="s">
        <v>12</v>
      </c>
      <c r="H4" s="26" t="s">
        <v>10</v>
      </c>
      <c r="I4" s="26" t="s">
        <v>24</v>
      </c>
      <c r="J4" s="28" t="s">
        <v>11</v>
      </c>
      <c r="K4" s="29" t="s">
        <v>26</v>
      </c>
      <c r="L4" s="28" t="s">
        <v>12</v>
      </c>
      <c r="M4" s="30" t="s">
        <v>13</v>
      </c>
      <c r="N4" s="31" t="s">
        <v>14</v>
      </c>
      <c r="O4" s="32" t="s">
        <v>15</v>
      </c>
      <c r="P4" s="29" t="s">
        <v>16</v>
      </c>
      <c r="Q4" s="26" t="s">
        <v>12</v>
      </c>
      <c r="R4" s="33" t="s">
        <v>17</v>
      </c>
      <c r="S4" s="33" t="s">
        <v>18</v>
      </c>
      <c r="T4" s="34" t="s">
        <v>19</v>
      </c>
      <c r="U4" s="26" t="s">
        <v>12</v>
      </c>
      <c r="V4" s="35"/>
      <c r="W4" s="35"/>
      <c r="X4" s="35"/>
      <c r="Y4" s="36"/>
      <c r="Z4" s="37"/>
    </row>
    <row r="5" spans="1:26" s="46" customFormat="1" ht="30" customHeight="1">
      <c r="A5" s="38" t="s">
        <v>27</v>
      </c>
      <c r="B5" s="39"/>
      <c r="C5" s="40">
        <v>25</v>
      </c>
      <c r="D5" s="41">
        <v>25</v>
      </c>
      <c r="E5" s="42">
        <v>3392</v>
      </c>
      <c r="F5" s="42">
        <v>1674</v>
      </c>
      <c r="G5" s="42">
        <v>5116</v>
      </c>
      <c r="H5" s="42">
        <v>79</v>
      </c>
      <c r="I5" s="42">
        <v>146</v>
      </c>
      <c r="J5" s="42">
        <v>377</v>
      </c>
      <c r="K5" s="42">
        <v>657</v>
      </c>
      <c r="L5" s="42">
        <v>1259</v>
      </c>
      <c r="M5" s="43">
        <v>22</v>
      </c>
      <c r="N5" s="43">
        <v>16</v>
      </c>
      <c r="O5" s="43">
        <v>38</v>
      </c>
      <c r="P5" s="43">
        <v>290</v>
      </c>
      <c r="Q5" s="43">
        <v>366</v>
      </c>
      <c r="R5" s="44">
        <v>0</v>
      </c>
      <c r="S5" s="44">
        <v>0</v>
      </c>
      <c r="T5" s="43">
        <v>4</v>
      </c>
      <c r="U5" s="43">
        <f>SUM(R5:T5)</f>
        <v>4</v>
      </c>
      <c r="V5" s="44">
        <v>0</v>
      </c>
      <c r="W5" s="43">
        <v>43</v>
      </c>
      <c r="X5" s="43">
        <v>4</v>
      </c>
      <c r="Y5" s="44">
        <v>44</v>
      </c>
      <c r="Z5" s="45">
        <v>6836</v>
      </c>
    </row>
    <row r="6" spans="1:26" s="46" customFormat="1" ht="30" customHeight="1" thickBot="1">
      <c r="A6" s="47" t="s">
        <v>28</v>
      </c>
      <c r="B6" s="48"/>
      <c r="C6" s="49">
        <v>10</v>
      </c>
      <c r="D6" s="50">
        <v>6</v>
      </c>
      <c r="E6" s="51">
        <v>1862</v>
      </c>
      <c r="F6" s="51">
        <v>1215</v>
      </c>
      <c r="G6" s="51">
        <f>SUM(C6:F6)</f>
        <v>3093</v>
      </c>
      <c r="H6" s="51">
        <v>22</v>
      </c>
      <c r="I6" s="51">
        <v>42</v>
      </c>
      <c r="J6" s="51">
        <v>152</v>
      </c>
      <c r="K6" s="51">
        <v>293</v>
      </c>
      <c r="L6" s="51">
        <f>SUM(H6:K6)</f>
        <v>509</v>
      </c>
      <c r="M6" s="52">
        <v>139</v>
      </c>
      <c r="N6" s="52">
        <v>108</v>
      </c>
      <c r="O6" s="52">
        <v>109</v>
      </c>
      <c r="P6" s="52">
        <v>1093</v>
      </c>
      <c r="Q6" s="52">
        <f>SUM(M6:P6)</f>
        <v>1449</v>
      </c>
      <c r="R6" s="53">
        <v>0</v>
      </c>
      <c r="S6" s="53">
        <v>1</v>
      </c>
      <c r="T6" s="53">
        <v>1</v>
      </c>
      <c r="U6" s="53">
        <v>2</v>
      </c>
      <c r="V6" s="53">
        <v>0</v>
      </c>
      <c r="W6" s="52">
        <v>993</v>
      </c>
      <c r="X6" s="52">
        <v>676</v>
      </c>
      <c r="Y6" s="52">
        <v>114</v>
      </c>
      <c r="Z6" s="54">
        <f>SUM(V6:Y6)+G6+L6+Q6+U6</f>
        <v>6836</v>
      </c>
    </row>
    <row r="7" spans="1:13" ht="15" customHeight="1">
      <c r="A7" s="55" t="s">
        <v>29</v>
      </c>
      <c r="C7" s="56"/>
      <c r="D7" s="57"/>
      <c r="E7" s="56"/>
      <c r="F7" s="57"/>
      <c r="G7" s="56"/>
      <c r="H7" s="57"/>
      <c r="I7" s="56"/>
      <c r="J7" s="57"/>
      <c r="K7" s="58"/>
      <c r="M7" s="9" t="s">
        <v>30</v>
      </c>
    </row>
    <row r="8" spans="1:13" ht="15" customHeight="1">
      <c r="A8" s="55" t="s">
        <v>31</v>
      </c>
      <c r="C8" s="56"/>
      <c r="D8" s="57"/>
      <c r="E8" s="56"/>
      <c r="F8" s="57"/>
      <c r="G8" s="56"/>
      <c r="H8" s="57"/>
      <c r="I8" s="56"/>
      <c r="J8" s="57"/>
      <c r="K8" s="59"/>
      <c r="L8" s="8"/>
      <c r="M8" s="9" t="s">
        <v>32</v>
      </c>
    </row>
    <row r="9" spans="1:13" ht="15" customHeight="1">
      <c r="A9" s="9" t="s">
        <v>33</v>
      </c>
      <c r="B9" s="60"/>
      <c r="C9" s="60"/>
      <c r="D9" s="59"/>
      <c r="E9" s="61"/>
      <c r="F9" s="59"/>
      <c r="G9" s="61"/>
      <c r="H9" s="59"/>
      <c r="I9" s="61"/>
      <c r="J9" s="59"/>
      <c r="K9" s="59"/>
      <c r="M9" s="9"/>
    </row>
  </sheetData>
  <mergeCells count="12">
    <mergeCell ref="A5:B5"/>
    <mergeCell ref="A6:B6"/>
    <mergeCell ref="R3:U3"/>
    <mergeCell ref="A3:B4"/>
    <mergeCell ref="C3:G3"/>
    <mergeCell ref="H3:L3"/>
    <mergeCell ref="M3:Q3"/>
    <mergeCell ref="Z3:Z4"/>
    <mergeCell ref="V3:V4"/>
    <mergeCell ref="W3:W4"/>
    <mergeCell ref="X3:X4"/>
    <mergeCell ref="Y3:Y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2010-08-18T08:11:39Z</dcterms:created>
  <dcterms:modified xsi:type="dcterms:W3CDTF">2010-08-18T08:13:26Z</dcterms:modified>
  <cp:category/>
  <cp:version/>
  <cp:contentType/>
  <cp:contentStatus/>
</cp:coreProperties>
</file>