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７F" sheetId="1" r:id="rId1"/>
  </sheets>
  <externalReferences>
    <externalReference r:id="rId4"/>
    <externalReference r:id="rId5"/>
    <externalReference r:id="rId6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'７F'!$A$1:$N$68</definedName>
  </definedNames>
  <calcPr fullCalcOnLoad="1"/>
</workbook>
</file>

<file path=xl/sharedStrings.xml><?xml version="1.0" encoding="utf-8"?>
<sst xmlns="http://schemas.openxmlformats.org/spreadsheetml/2006/main" count="121" uniqueCount="65">
  <si>
    <t>Ｆ．職　業  別  人  身  事  故  発  生  件  数</t>
  </si>
  <si>
    <t>第一当事者</t>
  </si>
  <si>
    <t>第二当事者</t>
  </si>
  <si>
    <t>幼　　　　　児</t>
  </si>
  <si>
    <t>－</t>
  </si>
  <si>
    <t>未就園児</t>
  </si>
  <si>
    <t>就園児</t>
  </si>
  <si>
    <t>小　　学　　生</t>
  </si>
  <si>
    <t>１年生</t>
  </si>
  <si>
    <t>２年生</t>
  </si>
  <si>
    <t>３年生</t>
  </si>
  <si>
    <t>５年生</t>
  </si>
  <si>
    <t>６年生</t>
  </si>
  <si>
    <t>中　　学　　生</t>
  </si>
  <si>
    <t>高　　校　　生</t>
  </si>
  <si>
    <t>大　　学　　生</t>
  </si>
  <si>
    <t>そ の 他 学 生</t>
  </si>
  <si>
    <t>バス</t>
  </si>
  <si>
    <t>タクシー・ハイヤー</t>
  </si>
  <si>
    <t>トラック</t>
  </si>
  <si>
    <t>その他</t>
  </si>
  <si>
    <t>公  　務　　員</t>
  </si>
  <si>
    <t>公 団･公 庫 等</t>
  </si>
  <si>
    <t>農　・　林　業</t>
  </si>
  <si>
    <t>漁　　　　　業</t>
  </si>
  <si>
    <t>鉱　　　　　業</t>
  </si>
  <si>
    <t>建　　設　　業</t>
  </si>
  <si>
    <t>製　　造　　業</t>
  </si>
  <si>
    <t>卸 ・ 小 売 業</t>
  </si>
  <si>
    <t>飲　食　店　業</t>
  </si>
  <si>
    <t>金 融・保 険 業</t>
  </si>
  <si>
    <t>不  動  産  業</t>
  </si>
  <si>
    <t>道路運送業</t>
  </si>
  <si>
    <t>電 気 通 信 業</t>
  </si>
  <si>
    <t>電気･ガス･熱供給･水道業</t>
  </si>
  <si>
    <t>サ ー ビ ス 業</t>
  </si>
  <si>
    <t>廃棄物処理業</t>
  </si>
  <si>
    <t>警備業</t>
  </si>
  <si>
    <t>主　　　　　婦</t>
  </si>
  <si>
    <t>無　　　　　職</t>
  </si>
  <si>
    <t>外　　国　　人</t>
  </si>
  <si>
    <t>外交官</t>
  </si>
  <si>
    <t>調　査　不　能</t>
  </si>
  <si>
    <t>当 事 者 不 明</t>
  </si>
  <si>
    <t>単　独　事　故</t>
  </si>
  <si>
    <t>…</t>
  </si>
  <si>
    <t>合計</t>
  </si>
  <si>
    <t>資料：県警察本部交通企画課 ｢交通年鑑｣</t>
  </si>
  <si>
    <t>（単位：件，％）</t>
  </si>
  <si>
    <t>平　成　18　年</t>
  </si>
  <si>
    <t>19　年</t>
  </si>
  <si>
    <t>20　年</t>
  </si>
  <si>
    <t>職　　　業　　　別</t>
  </si>
  <si>
    <t>件 数</t>
  </si>
  <si>
    <t>構成比</t>
  </si>
  <si>
    <t>４年生</t>
  </si>
  <si>
    <t>職 業 運 転 手</t>
  </si>
  <si>
    <t>飲食物宅配業</t>
  </si>
  <si>
    <t>運輸業</t>
  </si>
  <si>
    <t>…</t>
  </si>
  <si>
    <t>(注)1.第一当事者：交通事故に関与した人のうち､違反(過失)が重い人をいい､違反(過失)が同程度の場合は被害の軽い人</t>
  </si>
  <si>
    <t>　　　　　　　　　をいう。</t>
  </si>
  <si>
    <t xml:space="preserve">    2.第二当事者：交通事故に関与した人のうち､違反(過失)がないか､より軽い人をいい､違反(過失)が同程度の場合は</t>
  </si>
  <si>
    <t>　　　　　　　　　被害の重い人をいう。</t>
  </si>
  <si>
    <t xml:space="preserve">    3.｢飲食物宅配業」は､平成19年より「ピザ等宅配便」から名称変更した。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</si>
</sst>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System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 quotePrefix="1">
      <alignment horizontal="center" vertical="center"/>
      <protection locked="0"/>
    </xf>
    <xf numFmtId="176" fontId="9" fillId="0" borderId="4" xfId="0" applyNumberFormat="1" applyFont="1" applyBorder="1" applyAlignment="1" applyProtection="1" quotePrefix="1">
      <alignment horizontal="center" vertical="center"/>
      <protection locked="0"/>
    </xf>
    <xf numFmtId="176" fontId="9" fillId="0" borderId="5" xfId="0" applyNumberFormat="1" applyFont="1" applyBorder="1" applyAlignment="1" applyProtection="1" quotePrefix="1">
      <alignment horizontal="center" vertical="center"/>
      <protection locked="0"/>
    </xf>
    <xf numFmtId="176" fontId="10" fillId="0" borderId="3" xfId="0" applyNumberFormat="1" applyFont="1" applyBorder="1" applyAlignment="1" applyProtection="1" quotePrefix="1">
      <alignment horizontal="center" vertical="center"/>
      <protection locked="0"/>
    </xf>
    <xf numFmtId="176" fontId="10" fillId="0" borderId="4" xfId="0" applyNumberFormat="1" applyFont="1" applyBorder="1" applyAlignment="1" applyProtection="1" quotePrefix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176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Border="1" applyAlignment="1" applyProtection="1">
      <alignment horizontal="right" vertical="center"/>
      <protection locked="0"/>
    </xf>
    <xf numFmtId="187" fontId="10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6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3" fontId="11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183" fontId="8" fillId="0" borderId="0" xfId="0" applyNumberFormat="1" applyFont="1" applyAlignment="1">
      <alignment horizontal="right" vertical="center"/>
    </xf>
    <xf numFmtId="0" fontId="10" fillId="0" borderId="0" xfId="0" applyNumberFormat="1" applyFont="1" applyAlignment="1" applyProtection="1">
      <alignment horizontal="distributed" vertical="center"/>
      <protection locked="0"/>
    </xf>
    <xf numFmtId="0" fontId="10" fillId="0" borderId="6" xfId="0" applyNumberFormat="1" applyFont="1" applyBorder="1" applyAlignment="1" applyProtection="1">
      <alignment horizontal="distributed" vertical="center"/>
      <protection locked="0"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0" fontId="10" fillId="0" borderId="12" xfId="0" applyNumberFormat="1" applyFont="1" applyBorder="1" applyAlignment="1" applyProtection="1">
      <alignment horizontal="distributed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6" fontId="10" fillId="0" borderId="12" xfId="0" applyNumberFormat="1" applyFont="1" applyBorder="1" applyAlignment="1" applyProtection="1">
      <alignment horizontal="right" vertical="center"/>
      <protection locked="0"/>
    </xf>
    <xf numFmtId="182" fontId="10" fillId="0" borderId="1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6" fontId="9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07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tabSelected="1" workbookViewId="0" topLeftCell="A1">
      <selection activeCell="A1" sqref="A1:N1"/>
    </sheetView>
  </sheetViews>
  <sheetFormatPr defaultColWidth="8.796875" defaultRowHeight="15"/>
  <cols>
    <col min="1" max="1" width="2.8984375" style="2" customWidth="1"/>
    <col min="2" max="2" width="16" style="2" customWidth="1"/>
    <col min="3" max="3" width="5.5" style="64" customWidth="1"/>
    <col min="4" max="4" width="5.5" style="2" customWidth="1"/>
    <col min="5" max="5" width="5.5" style="65" customWidth="1"/>
    <col min="6" max="6" width="5.5" style="2" customWidth="1"/>
    <col min="7" max="7" width="5.5" style="65" customWidth="1"/>
    <col min="8" max="8" width="5.5" style="2" customWidth="1"/>
    <col min="9" max="9" width="5.5" style="65" customWidth="1"/>
    <col min="10" max="10" width="5.5" style="2" customWidth="1"/>
    <col min="11" max="11" width="5.5" style="65" customWidth="1"/>
    <col min="12" max="12" width="5.5" style="2" customWidth="1"/>
    <col min="13" max="13" width="5.5" style="65" customWidth="1"/>
    <col min="14" max="14" width="5.5" style="2" customWidth="1"/>
    <col min="15" max="15" width="8.69921875" style="2" customWidth="1"/>
    <col min="16" max="16" width="8.69921875" style="3" customWidth="1"/>
    <col min="17" max="16384" width="8.69921875" style="2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.75" customHeight="1">
      <c r="A2" s="4"/>
      <c r="B2" s="4"/>
      <c r="C2" s="5"/>
      <c r="D2" s="6"/>
      <c r="E2" s="5"/>
      <c r="F2" s="6"/>
      <c r="G2" s="7"/>
      <c r="H2" s="4"/>
      <c r="I2" s="7"/>
      <c r="J2" s="4"/>
      <c r="K2" s="7"/>
      <c r="L2" s="4"/>
      <c r="M2" s="7"/>
      <c r="N2" s="4"/>
    </row>
    <row r="3" spans="1:14" ht="13.5" customHeight="1" thickBot="1">
      <c r="A3" s="8" t="s">
        <v>48</v>
      </c>
      <c r="B3" s="9"/>
      <c r="C3" s="5"/>
      <c r="D3" s="6"/>
      <c r="E3" s="5"/>
      <c r="F3" s="6"/>
      <c r="G3" s="7"/>
      <c r="H3" s="4"/>
      <c r="I3" s="7"/>
      <c r="J3" s="4"/>
      <c r="K3" s="7"/>
      <c r="L3" s="4"/>
      <c r="M3" s="7"/>
      <c r="N3" s="4"/>
    </row>
    <row r="4" spans="1:16" s="17" customFormat="1" ht="14.25" customHeight="1">
      <c r="A4" s="10"/>
      <c r="B4" s="11"/>
      <c r="C4" s="12" t="s">
        <v>49</v>
      </c>
      <c r="D4" s="13"/>
      <c r="E4" s="13"/>
      <c r="F4" s="14"/>
      <c r="G4" s="12" t="s">
        <v>50</v>
      </c>
      <c r="H4" s="13"/>
      <c r="I4" s="13"/>
      <c r="J4" s="14"/>
      <c r="K4" s="15" t="s">
        <v>51</v>
      </c>
      <c r="L4" s="16"/>
      <c r="M4" s="16"/>
      <c r="N4" s="16"/>
      <c r="P4" s="18"/>
    </row>
    <row r="5" spans="1:16" s="17" customFormat="1" ht="12.75" customHeight="1">
      <c r="A5" s="19" t="s">
        <v>52</v>
      </c>
      <c r="B5" s="20"/>
      <c r="C5" s="21" t="s">
        <v>1</v>
      </c>
      <c r="D5" s="22"/>
      <c r="E5" s="21" t="s">
        <v>2</v>
      </c>
      <c r="F5" s="22"/>
      <c r="G5" s="21" t="s">
        <v>1</v>
      </c>
      <c r="H5" s="22"/>
      <c r="I5" s="21" t="s">
        <v>2</v>
      </c>
      <c r="J5" s="23"/>
      <c r="K5" s="21" t="s">
        <v>1</v>
      </c>
      <c r="L5" s="22"/>
      <c r="M5" s="21" t="s">
        <v>2</v>
      </c>
      <c r="N5" s="23"/>
      <c r="P5" s="18"/>
    </row>
    <row r="6" spans="1:16" s="17" customFormat="1" ht="12.75" customHeight="1">
      <c r="A6" s="24"/>
      <c r="B6" s="25"/>
      <c r="C6" s="26" t="s">
        <v>53</v>
      </c>
      <c r="D6" s="27" t="s">
        <v>54</v>
      </c>
      <c r="E6" s="26" t="s">
        <v>53</v>
      </c>
      <c r="F6" s="27" t="s">
        <v>54</v>
      </c>
      <c r="G6" s="26" t="s">
        <v>53</v>
      </c>
      <c r="H6" s="27" t="s">
        <v>54</v>
      </c>
      <c r="I6" s="26" t="s">
        <v>53</v>
      </c>
      <c r="J6" s="27" t="s">
        <v>54</v>
      </c>
      <c r="K6" s="26" t="s">
        <v>53</v>
      </c>
      <c r="L6" s="27" t="s">
        <v>54</v>
      </c>
      <c r="M6" s="26" t="s">
        <v>53</v>
      </c>
      <c r="N6" s="27" t="s">
        <v>54</v>
      </c>
      <c r="P6" s="18"/>
    </row>
    <row r="7" spans="1:16" s="34" customFormat="1" ht="13.5" customHeight="1">
      <c r="A7" s="28" t="s">
        <v>3</v>
      </c>
      <c r="B7" s="29"/>
      <c r="C7" s="30">
        <v>0</v>
      </c>
      <c r="D7" s="31" t="s">
        <v>4</v>
      </c>
      <c r="E7" s="30">
        <v>46</v>
      </c>
      <c r="F7" s="31">
        <v>0.6</v>
      </c>
      <c r="G7" s="30">
        <f>SUM(G8:G9)</f>
        <v>1</v>
      </c>
      <c r="H7" s="31">
        <v>0</v>
      </c>
      <c r="I7" s="30">
        <f>SUM(I8:I9)</f>
        <v>41</v>
      </c>
      <c r="J7" s="31">
        <v>0.5</v>
      </c>
      <c r="K7" s="30">
        <f>SUM(K8:K9)</f>
        <v>2</v>
      </c>
      <c r="L7" s="31">
        <f aca="true" t="shared" si="0" ref="L7:L38">IF(K7=0,"－",ROUND(K7/$K$62*100,1))</f>
        <v>0</v>
      </c>
      <c r="M7" s="30">
        <f>SUM(M8:M9)</f>
        <v>33</v>
      </c>
      <c r="N7" s="31">
        <f aca="true" t="shared" si="1" ref="N7:N38">IF(M7=0,"－",ROUND(M7/$M$62*100,1))</f>
        <v>0.5</v>
      </c>
      <c r="O7" s="32"/>
      <c r="P7" s="33"/>
    </row>
    <row r="8" spans="1:15" ht="13.5" customHeight="1">
      <c r="A8" s="35"/>
      <c r="B8" s="36" t="s">
        <v>5</v>
      </c>
      <c r="C8" s="37">
        <v>0</v>
      </c>
      <c r="D8" s="38" t="s">
        <v>4</v>
      </c>
      <c r="E8" s="37">
        <v>17</v>
      </c>
      <c r="F8" s="38">
        <v>0.2</v>
      </c>
      <c r="G8" s="37">
        <v>1</v>
      </c>
      <c r="H8" s="38">
        <v>0</v>
      </c>
      <c r="I8" s="37">
        <v>13</v>
      </c>
      <c r="J8" s="38">
        <v>0.2</v>
      </c>
      <c r="K8" s="37">
        <v>0</v>
      </c>
      <c r="L8" s="38" t="str">
        <f t="shared" si="0"/>
        <v>－</v>
      </c>
      <c r="M8" s="37">
        <v>7</v>
      </c>
      <c r="N8" s="38">
        <f t="shared" si="1"/>
        <v>0.1</v>
      </c>
      <c r="O8" s="39"/>
    </row>
    <row r="9" spans="1:15" ht="13.5" customHeight="1">
      <c r="A9" s="35"/>
      <c r="B9" s="36" t="s">
        <v>6</v>
      </c>
      <c r="C9" s="37">
        <v>0</v>
      </c>
      <c r="D9" s="38" t="s">
        <v>4</v>
      </c>
      <c r="E9" s="37">
        <v>29</v>
      </c>
      <c r="F9" s="38">
        <v>0.4</v>
      </c>
      <c r="G9" s="37">
        <v>0</v>
      </c>
      <c r="H9" s="38" t="s">
        <v>4</v>
      </c>
      <c r="I9" s="37">
        <v>28</v>
      </c>
      <c r="J9" s="38">
        <v>0.4</v>
      </c>
      <c r="K9" s="37">
        <v>2</v>
      </c>
      <c r="L9" s="38">
        <f t="shared" si="0"/>
        <v>0</v>
      </c>
      <c r="M9" s="37">
        <v>26</v>
      </c>
      <c r="N9" s="38">
        <f t="shared" si="1"/>
        <v>0.4</v>
      </c>
      <c r="O9" s="39"/>
    </row>
    <row r="10" spans="1:16" s="34" customFormat="1" ht="13.5" customHeight="1">
      <c r="A10" s="28" t="s">
        <v>7</v>
      </c>
      <c r="B10" s="29"/>
      <c r="C10" s="30">
        <v>1</v>
      </c>
      <c r="D10" s="31">
        <v>0</v>
      </c>
      <c r="E10" s="30">
        <v>202</v>
      </c>
      <c r="F10" s="31">
        <v>2.5</v>
      </c>
      <c r="G10" s="30">
        <f>SUM(G11:G16)</f>
        <v>14</v>
      </c>
      <c r="H10" s="31">
        <v>0.2</v>
      </c>
      <c r="I10" s="30">
        <f>SUM(I11:I16)</f>
        <v>171</v>
      </c>
      <c r="J10" s="31">
        <v>2.3</v>
      </c>
      <c r="K10" s="30">
        <f>SUM(K11:K16)</f>
        <v>7</v>
      </c>
      <c r="L10" s="31">
        <f t="shared" si="0"/>
        <v>0.1</v>
      </c>
      <c r="M10" s="30">
        <f>SUM(M11:M16)</f>
        <v>187</v>
      </c>
      <c r="N10" s="31">
        <f t="shared" si="1"/>
        <v>2.7</v>
      </c>
      <c r="O10" s="40"/>
      <c r="P10" s="33"/>
    </row>
    <row r="11" spans="1:15" ht="13.5" customHeight="1">
      <c r="A11" s="41"/>
      <c r="B11" s="36" t="s">
        <v>8</v>
      </c>
      <c r="C11" s="37">
        <v>1</v>
      </c>
      <c r="D11" s="38">
        <v>0</v>
      </c>
      <c r="E11" s="37">
        <v>40</v>
      </c>
      <c r="F11" s="38">
        <v>0.5</v>
      </c>
      <c r="G11" s="37">
        <v>4</v>
      </c>
      <c r="H11" s="38">
        <v>0.1</v>
      </c>
      <c r="I11" s="37">
        <v>24</v>
      </c>
      <c r="J11" s="38">
        <v>0.3</v>
      </c>
      <c r="K11" s="37">
        <v>0</v>
      </c>
      <c r="L11" s="38" t="str">
        <f t="shared" si="0"/>
        <v>－</v>
      </c>
      <c r="M11" s="37">
        <v>33</v>
      </c>
      <c r="N11" s="38">
        <f t="shared" si="1"/>
        <v>0.5</v>
      </c>
      <c r="O11" s="42"/>
    </row>
    <row r="12" spans="1:15" ht="13.5" customHeight="1">
      <c r="A12" s="41"/>
      <c r="B12" s="36" t="s">
        <v>9</v>
      </c>
      <c r="C12" s="37">
        <v>0</v>
      </c>
      <c r="D12" s="38" t="s">
        <v>4</v>
      </c>
      <c r="E12" s="37">
        <v>30</v>
      </c>
      <c r="F12" s="38">
        <v>0.4</v>
      </c>
      <c r="G12" s="37">
        <v>3</v>
      </c>
      <c r="H12" s="38">
        <v>0</v>
      </c>
      <c r="I12" s="37">
        <v>26</v>
      </c>
      <c r="J12" s="38">
        <v>0.3</v>
      </c>
      <c r="K12" s="37">
        <v>2</v>
      </c>
      <c r="L12" s="38">
        <f t="shared" si="0"/>
        <v>0</v>
      </c>
      <c r="M12" s="37">
        <v>36</v>
      </c>
      <c r="N12" s="38">
        <f t="shared" si="1"/>
        <v>0.5</v>
      </c>
      <c r="O12" s="39"/>
    </row>
    <row r="13" spans="1:15" ht="13.5" customHeight="1">
      <c r="A13" s="41"/>
      <c r="B13" s="36" t="s">
        <v>10</v>
      </c>
      <c r="C13" s="37">
        <v>0</v>
      </c>
      <c r="D13" s="38" t="s">
        <v>4</v>
      </c>
      <c r="E13" s="37">
        <v>39</v>
      </c>
      <c r="F13" s="38">
        <v>0.5</v>
      </c>
      <c r="G13" s="37">
        <v>0</v>
      </c>
      <c r="H13" s="38" t="s">
        <v>4</v>
      </c>
      <c r="I13" s="37">
        <v>38</v>
      </c>
      <c r="J13" s="38">
        <v>0.5</v>
      </c>
      <c r="K13" s="37">
        <v>1</v>
      </c>
      <c r="L13" s="38">
        <f t="shared" si="0"/>
        <v>0</v>
      </c>
      <c r="M13" s="37">
        <v>38</v>
      </c>
      <c r="N13" s="38">
        <f t="shared" si="1"/>
        <v>0.6</v>
      </c>
      <c r="O13" s="39"/>
    </row>
    <row r="14" spans="1:15" ht="13.5" customHeight="1">
      <c r="A14" s="41"/>
      <c r="B14" s="36" t="s">
        <v>55</v>
      </c>
      <c r="C14" s="37">
        <v>0</v>
      </c>
      <c r="D14" s="38" t="s">
        <v>4</v>
      </c>
      <c r="E14" s="37">
        <v>37</v>
      </c>
      <c r="F14" s="38">
        <v>0.5</v>
      </c>
      <c r="G14" s="37">
        <v>3</v>
      </c>
      <c r="H14" s="38">
        <v>0</v>
      </c>
      <c r="I14" s="37">
        <v>25</v>
      </c>
      <c r="J14" s="38">
        <v>0.3</v>
      </c>
      <c r="K14" s="37">
        <v>1</v>
      </c>
      <c r="L14" s="38">
        <f t="shared" si="0"/>
        <v>0</v>
      </c>
      <c r="M14" s="37">
        <v>30</v>
      </c>
      <c r="N14" s="38">
        <f t="shared" si="1"/>
        <v>0.4</v>
      </c>
      <c r="O14" s="39"/>
    </row>
    <row r="15" spans="1:15" ht="13.5" customHeight="1">
      <c r="A15" s="41"/>
      <c r="B15" s="36" t="s">
        <v>11</v>
      </c>
      <c r="C15" s="37">
        <v>0</v>
      </c>
      <c r="D15" s="38" t="s">
        <v>4</v>
      </c>
      <c r="E15" s="37">
        <v>25</v>
      </c>
      <c r="F15" s="38">
        <v>0.3</v>
      </c>
      <c r="G15" s="37">
        <v>2</v>
      </c>
      <c r="H15" s="38">
        <v>0</v>
      </c>
      <c r="I15" s="37">
        <v>27</v>
      </c>
      <c r="J15" s="38">
        <v>0.4</v>
      </c>
      <c r="K15" s="37">
        <v>3</v>
      </c>
      <c r="L15" s="38">
        <f t="shared" si="0"/>
        <v>0</v>
      </c>
      <c r="M15" s="37">
        <v>26</v>
      </c>
      <c r="N15" s="38">
        <f t="shared" si="1"/>
        <v>0.4</v>
      </c>
      <c r="O15" s="39"/>
    </row>
    <row r="16" spans="1:15" ht="13.5" customHeight="1">
      <c r="A16" s="41"/>
      <c r="B16" s="36" t="s">
        <v>12</v>
      </c>
      <c r="C16" s="37">
        <v>0</v>
      </c>
      <c r="D16" s="38" t="s">
        <v>4</v>
      </c>
      <c r="E16" s="37">
        <v>31</v>
      </c>
      <c r="F16" s="38">
        <v>0.4</v>
      </c>
      <c r="G16" s="37">
        <v>2</v>
      </c>
      <c r="H16" s="38">
        <v>0</v>
      </c>
      <c r="I16" s="37">
        <v>31</v>
      </c>
      <c r="J16" s="38">
        <v>0.4</v>
      </c>
      <c r="K16" s="37">
        <v>0</v>
      </c>
      <c r="L16" s="38" t="str">
        <f t="shared" si="0"/>
        <v>－</v>
      </c>
      <c r="M16" s="37">
        <v>24</v>
      </c>
      <c r="N16" s="38">
        <f t="shared" si="1"/>
        <v>0.4</v>
      </c>
      <c r="O16" s="39"/>
    </row>
    <row r="17" spans="1:16" s="34" customFormat="1" ht="13.5" customHeight="1">
      <c r="A17" s="28" t="s">
        <v>13</v>
      </c>
      <c r="B17" s="29"/>
      <c r="C17" s="30">
        <v>2</v>
      </c>
      <c r="D17" s="31">
        <v>0</v>
      </c>
      <c r="E17" s="30">
        <v>116</v>
      </c>
      <c r="F17" s="31">
        <v>1.4</v>
      </c>
      <c r="G17" s="30">
        <f>SUM(G18:G20)</f>
        <v>3</v>
      </c>
      <c r="H17" s="31">
        <v>0</v>
      </c>
      <c r="I17" s="30">
        <f>SUM(I18:I20)</f>
        <v>135</v>
      </c>
      <c r="J17" s="31">
        <v>1.8</v>
      </c>
      <c r="K17" s="30">
        <f>SUM(K18:K20)</f>
        <v>5</v>
      </c>
      <c r="L17" s="31">
        <f t="shared" si="0"/>
        <v>0.1</v>
      </c>
      <c r="M17" s="30">
        <f>SUM(M18:M20)</f>
        <v>118</v>
      </c>
      <c r="N17" s="31">
        <f t="shared" si="1"/>
        <v>1.7</v>
      </c>
      <c r="O17" s="43"/>
      <c r="P17" s="33"/>
    </row>
    <row r="18" spans="1:15" ht="13.5" customHeight="1">
      <c r="A18" s="41"/>
      <c r="B18" s="36" t="s">
        <v>8</v>
      </c>
      <c r="C18" s="37">
        <v>0</v>
      </c>
      <c r="D18" s="38" t="s">
        <v>4</v>
      </c>
      <c r="E18" s="37">
        <v>44</v>
      </c>
      <c r="F18" s="38">
        <v>0.5</v>
      </c>
      <c r="G18" s="37">
        <v>2</v>
      </c>
      <c r="H18" s="38">
        <v>0</v>
      </c>
      <c r="I18" s="37">
        <v>52</v>
      </c>
      <c r="J18" s="38">
        <v>0.7</v>
      </c>
      <c r="K18" s="37">
        <v>0</v>
      </c>
      <c r="L18" s="38" t="str">
        <f t="shared" si="0"/>
        <v>－</v>
      </c>
      <c r="M18" s="37">
        <v>45</v>
      </c>
      <c r="N18" s="38">
        <f t="shared" si="1"/>
        <v>0.7</v>
      </c>
      <c r="O18" s="39"/>
    </row>
    <row r="19" spans="1:15" ht="13.5" customHeight="1">
      <c r="A19" s="41"/>
      <c r="B19" s="36" t="s">
        <v>9</v>
      </c>
      <c r="C19" s="37">
        <v>1</v>
      </c>
      <c r="D19" s="38">
        <v>0</v>
      </c>
      <c r="E19" s="37">
        <v>38</v>
      </c>
      <c r="F19" s="38">
        <v>0.5</v>
      </c>
      <c r="G19" s="37">
        <v>0</v>
      </c>
      <c r="H19" s="38" t="s">
        <v>4</v>
      </c>
      <c r="I19" s="37">
        <v>39</v>
      </c>
      <c r="J19" s="38">
        <v>0.5</v>
      </c>
      <c r="K19" s="37">
        <v>1</v>
      </c>
      <c r="L19" s="38">
        <f t="shared" si="0"/>
        <v>0</v>
      </c>
      <c r="M19" s="37">
        <v>38</v>
      </c>
      <c r="N19" s="38">
        <f t="shared" si="1"/>
        <v>0.6</v>
      </c>
      <c r="O19" s="39"/>
    </row>
    <row r="20" spans="1:15" ht="13.5" customHeight="1">
      <c r="A20" s="41"/>
      <c r="B20" s="36" t="s">
        <v>10</v>
      </c>
      <c r="C20" s="37">
        <v>1</v>
      </c>
      <c r="D20" s="38">
        <v>0</v>
      </c>
      <c r="E20" s="37">
        <v>34</v>
      </c>
      <c r="F20" s="38">
        <v>0.4</v>
      </c>
      <c r="G20" s="37">
        <v>1</v>
      </c>
      <c r="H20" s="38">
        <v>0</v>
      </c>
      <c r="I20" s="37">
        <v>44</v>
      </c>
      <c r="J20" s="38">
        <v>0.6</v>
      </c>
      <c r="K20" s="37">
        <v>4</v>
      </c>
      <c r="L20" s="38">
        <f t="shared" si="0"/>
        <v>0.1</v>
      </c>
      <c r="M20" s="37">
        <v>35</v>
      </c>
      <c r="N20" s="38">
        <f t="shared" si="1"/>
        <v>0.5</v>
      </c>
      <c r="O20" s="39"/>
    </row>
    <row r="21" spans="1:16" s="34" customFormat="1" ht="13.5" customHeight="1">
      <c r="A21" s="28" t="s">
        <v>14</v>
      </c>
      <c r="B21" s="29"/>
      <c r="C21" s="30">
        <v>34</v>
      </c>
      <c r="D21" s="31">
        <v>0.4</v>
      </c>
      <c r="E21" s="30">
        <v>234</v>
      </c>
      <c r="F21" s="31">
        <v>2.9</v>
      </c>
      <c r="G21" s="30">
        <f>SUM(G22:G24)</f>
        <v>43</v>
      </c>
      <c r="H21" s="31">
        <v>0.6</v>
      </c>
      <c r="I21" s="30">
        <f>SUM(I22:I24)</f>
        <v>194</v>
      </c>
      <c r="J21" s="31">
        <v>2.6</v>
      </c>
      <c r="K21" s="30">
        <f>SUM(K22:K24)</f>
        <v>49</v>
      </c>
      <c r="L21" s="31">
        <f t="shared" si="0"/>
        <v>0.7</v>
      </c>
      <c r="M21" s="30">
        <f>SUM(M22:M24)</f>
        <v>189</v>
      </c>
      <c r="N21" s="31">
        <f t="shared" si="1"/>
        <v>2.8</v>
      </c>
      <c r="O21" s="43"/>
      <c r="P21" s="33"/>
    </row>
    <row r="22" spans="1:15" ht="13.5" customHeight="1">
      <c r="A22" s="41"/>
      <c r="B22" s="36" t="s">
        <v>8</v>
      </c>
      <c r="C22" s="37">
        <v>9</v>
      </c>
      <c r="D22" s="38">
        <v>0.1</v>
      </c>
      <c r="E22" s="37">
        <v>58</v>
      </c>
      <c r="F22" s="38">
        <v>0.7</v>
      </c>
      <c r="G22" s="37">
        <v>2</v>
      </c>
      <c r="H22" s="38">
        <v>0</v>
      </c>
      <c r="I22" s="37">
        <v>57</v>
      </c>
      <c r="J22" s="38">
        <v>0.8</v>
      </c>
      <c r="K22" s="37">
        <v>16</v>
      </c>
      <c r="L22" s="38">
        <f t="shared" si="0"/>
        <v>0.2</v>
      </c>
      <c r="M22" s="37">
        <v>57</v>
      </c>
      <c r="N22" s="38">
        <f t="shared" si="1"/>
        <v>0.8</v>
      </c>
      <c r="O22" s="39"/>
    </row>
    <row r="23" spans="1:15" ht="13.5" customHeight="1">
      <c r="A23" s="41"/>
      <c r="B23" s="36" t="s">
        <v>9</v>
      </c>
      <c r="C23" s="37">
        <v>12</v>
      </c>
      <c r="D23" s="38">
        <v>0.1</v>
      </c>
      <c r="E23" s="37">
        <v>95</v>
      </c>
      <c r="F23" s="38">
        <v>1.2</v>
      </c>
      <c r="G23" s="37">
        <v>24</v>
      </c>
      <c r="H23" s="38">
        <v>0.3</v>
      </c>
      <c r="I23" s="37">
        <v>74</v>
      </c>
      <c r="J23" s="38">
        <v>1</v>
      </c>
      <c r="K23" s="37">
        <v>15</v>
      </c>
      <c r="L23" s="38">
        <f t="shared" si="0"/>
        <v>0.2</v>
      </c>
      <c r="M23" s="37">
        <v>69</v>
      </c>
      <c r="N23" s="38">
        <f t="shared" si="1"/>
        <v>1</v>
      </c>
      <c r="O23" s="39"/>
    </row>
    <row r="24" spans="1:15" ht="13.5" customHeight="1">
      <c r="A24" s="41"/>
      <c r="B24" s="36" t="s">
        <v>10</v>
      </c>
      <c r="C24" s="37">
        <v>13</v>
      </c>
      <c r="D24" s="38">
        <v>0.2</v>
      </c>
      <c r="E24" s="37">
        <v>81</v>
      </c>
      <c r="F24" s="38">
        <v>1</v>
      </c>
      <c r="G24" s="37">
        <v>17</v>
      </c>
      <c r="H24" s="38">
        <v>0.2</v>
      </c>
      <c r="I24" s="37">
        <v>63</v>
      </c>
      <c r="J24" s="38">
        <v>0.8</v>
      </c>
      <c r="K24" s="37">
        <v>18</v>
      </c>
      <c r="L24" s="38">
        <f t="shared" si="0"/>
        <v>0.3</v>
      </c>
      <c r="M24" s="37">
        <v>63</v>
      </c>
      <c r="N24" s="38">
        <f t="shared" si="1"/>
        <v>0.9</v>
      </c>
      <c r="O24" s="39"/>
    </row>
    <row r="25" spans="1:16" s="34" customFormat="1" ht="13.5" customHeight="1">
      <c r="A25" s="28" t="s">
        <v>15</v>
      </c>
      <c r="B25" s="29"/>
      <c r="C25" s="30">
        <v>204</v>
      </c>
      <c r="D25" s="31">
        <v>2.5</v>
      </c>
      <c r="E25" s="30">
        <v>271</v>
      </c>
      <c r="F25" s="31">
        <v>3.4</v>
      </c>
      <c r="G25" s="30">
        <v>217</v>
      </c>
      <c r="H25" s="31">
        <v>2.9</v>
      </c>
      <c r="I25" s="30">
        <v>300</v>
      </c>
      <c r="J25" s="31">
        <v>4</v>
      </c>
      <c r="K25" s="30">
        <v>161</v>
      </c>
      <c r="L25" s="31">
        <f t="shared" si="0"/>
        <v>2.4</v>
      </c>
      <c r="M25" s="30">
        <v>223</v>
      </c>
      <c r="N25" s="31">
        <f t="shared" si="1"/>
        <v>3.3</v>
      </c>
      <c r="O25" s="43"/>
      <c r="P25" s="33"/>
    </row>
    <row r="26" spans="1:16" s="34" customFormat="1" ht="13.5" customHeight="1">
      <c r="A26" s="28" t="s">
        <v>16</v>
      </c>
      <c r="B26" s="29"/>
      <c r="C26" s="30">
        <v>52</v>
      </c>
      <c r="D26" s="31">
        <v>0.6</v>
      </c>
      <c r="E26" s="30">
        <v>60</v>
      </c>
      <c r="F26" s="31">
        <v>0.7</v>
      </c>
      <c r="G26" s="30">
        <v>69</v>
      </c>
      <c r="H26" s="31">
        <v>0.9</v>
      </c>
      <c r="I26" s="30">
        <v>89</v>
      </c>
      <c r="J26" s="31">
        <v>1.2</v>
      </c>
      <c r="K26" s="30">
        <v>40</v>
      </c>
      <c r="L26" s="31">
        <f t="shared" si="0"/>
        <v>0.6</v>
      </c>
      <c r="M26" s="30">
        <v>65</v>
      </c>
      <c r="N26" s="31">
        <f t="shared" si="1"/>
        <v>1</v>
      </c>
      <c r="O26" s="43"/>
      <c r="P26" s="33"/>
    </row>
    <row r="27" spans="1:16" s="34" customFormat="1" ht="13.5" customHeight="1">
      <c r="A27" s="28" t="s">
        <v>56</v>
      </c>
      <c r="B27" s="29"/>
      <c r="C27" s="30">
        <v>338</v>
      </c>
      <c r="D27" s="31">
        <v>4.2</v>
      </c>
      <c r="E27" s="30">
        <v>134</v>
      </c>
      <c r="F27" s="31">
        <v>1.7</v>
      </c>
      <c r="G27" s="30">
        <f>SUM(G28:G31)</f>
        <v>416</v>
      </c>
      <c r="H27" s="31">
        <v>5.5</v>
      </c>
      <c r="I27" s="30">
        <f>SUM(I28:I31)</f>
        <v>204</v>
      </c>
      <c r="J27" s="31">
        <v>2.7</v>
      </c>
      <c r="K27" s="30">
        <f>SUM(K28:K31)</f>
        <v>342</v>
      </c>
      <c r="L27" s="31">
        <f>IF(K27=0,"－",ROUND(K27/$K$62*100,1))</f>
        <v>5</v>
      </c>
      <c r="M27" s="30">
        <f>SUM(M28:M31)</f>
        <v>183</v>
      </c>
      <c r="N27" s="31">
        <f t="shared" si="1"/>
        <v>2.7</v>
      </c>
      <c r="O27" s="43"/>
      <c r="P27" s="33"/>
    </row>
    <row r="28" spans="1:15" ht="13.5" customHeight="1">
      <c r="A28" s="41"/>
      <c r="B28" s="36" t="s">
        <v>17</v>
      </c>
      <c r="C28" s="37">
        <v>46</v>
      </c>
      <c r="D28" s="38">
        <v>0.6</v>
      </c>
      <c r="E28" s="37">
        <v>22</v>
      </c>
      <c r="F28" s="38">
        <v>0.3</v>
      </c>
      <c r="G28" s="37">
        <v>44</v>
      </c>
      <c r="H28" s="38">
        <v>0.6</v>
      </c>
      <c r="I28" s="37">
        <v>13</v>
      </c>
      <c r="J28" s="38">
        <v>0.2</v>
      </c>
      <c r="K28" s="37">
        <v>28</v>
      </c>
      <c r="L28" s="38">
        <f>IF(K28=0,"－",ROUND(K28/$K$62*100,1))</f>
        <v>0.4</v>
      </c>
      <c r="M28" s="37">
        <v>17</v>
      </c>
      <c r="N28" s="38">
        <f t="shared" si="1"/>
        <v>0.2</v>
      </c>
      <c r="O28" s="44"/>
    </row>
    <row r="29" spans="1:15" ht="13.5" customHeight="1">
      <c r="A29" s="41"/>
      <c r="B29" s="36" t="s">
        <v>18</v>
      </c>
      <c r="C29" s="37">
        <v>70</v>
      </c>
      <c r="D29" s="38">
        <v>0.9</v>
      </c>
      <c r="E29" s="37">
        <v>35</v>
      </c>
      <c r="F29" s="38">
        <v>0.4</v>
      </c>
      <c r="G29" s="37">
        <v>87</v>
      </c>
      <c r="H29" s="38">
        <v>1.2</v>
      </c>
      <c r="I29" s="37">
        <v>53</v>
      </c>
      <c r="J29" s="38">
        <v>0.7</v>
      </c>
      <c r="K29" s="37">
        <v>89</v>
      </c>
      <c r="L29" s="38">
        <f t="shared" si="0"/>
        <v>1.3</v>
      </c>
      <c r="M29" s="37">
        <v>54</v>
      </c>
      <c r="N29" s="38">
        <f t="shared" si="1"/>
        <v>0.8</v>
      </c>
      <c r="O29" s="39"/>
    </row>
    <row r="30" spans="1:15" ht="13.5" customHeight="1">
      <c r="A30" s="41"/>
      <c r="B30" s="36" t="s">
        <v>19</v>
      </c>
      <c r="C30" s="37">
        <v>204</v>
      </c>
      <c r="D30" s="38">
        <v>2.5</v>
      </c>
      <c r="E30" s="37">
        <v>67</v>
      </c>
      <c r="F30" s="38">
        <v>0.8</v>
      </c>
      <c r="G30" s="37">
        <v>261</v>
      </c>
      <c r="H30" s="38">
        <v>3.5</v>
      </c>
      <c r="I30" s="37">
        <v>117</v>
      </c>
      <c r="J30" s="38">
        <v>1.6</v>
      </c>
      <c r="K30" s="37">
        <v>207</v>
      </c>
      <c r="L30" s="38">
        <f t="shared" si="0"/>
        <v>3</v>
      </c>
      <c r="M30" s="37">
        <v>99</v>
      </c>
      <c r="N30" s="38">
        <f t="shared" si="1"/>
        <v>1.4</v>
      </c>
      <c r="O30" s="39"/>
    </row>
    <row r="31" spans="1:15" ht="13.5" customHeight="1">
      <c r="A31" s="41"/>
      <c r="B31" s="36" t="s">
        <v>20</v>
      </c>
      <c r="C31" s="37">
        <v>18</v>
      </c>
      <c r="D31" s="38">
        <v>0.2</v>
      </c>
      <c r="E31" s="37">
        <v>10</v>
      </c>
      <c r="F31" s="38">
        <v>0.1</v>
      </c>
      <c r="G31" s="37">
        <v>24</v>
      </c>
      <c r="H31" s="38">
        <v>0.3</v>
      </c>
      <c r="I31" s="37">
        <v>21</v>
      </c>
      <c r="J31" s="38">
        <v>0.3</v>
      </c>
      <c r="K31" s="37">
        <v>18</v>
      </c>
      <c r="L31" s="38">
        <f t="shared" si="0"/>
        <v>0.3</v>
      </c>
      <c r="M31" s="37">
        <v>13</v>
      </c>
      <c r="N31" s="38">
        <f t="shared" si="1"/>
        <v>0.2</v>
      </c>
      <c r="O31" s="39"/>
    </row>
    <row r="32" spans="1:16" s="34" customFormat="1" ht="13.5" customHeight="1">
      <c r="A32" s="28" t="s">
        <v>21</v>
      </c>
      <c r="B32" s="29"/>
      <c r="C32" s="30">
        <v>314</v>
      </c>
      <c r="D32" s="31">
        <v>3.9</v>
      </c>
      <c r="E32" s="30">
        <v>260</v>
      </c>
      <c r="F32" s="31">
        <v>3.2</v>
      </c>
      <c r="G32" s="30">
        <v>345</v>
      </c>
      <c r="H32" s="31">
        <v>4.6</v>
      </c>
      <c r="I32" s="30">
        <v>263</v>
      </c>
      <c r="J32" s="31">
        <v>3.5</v>
      </c>
      <c r="K32" s="30">
        <v>269</v>
      </c>
      <c r="L32" s="31">
        <f t="shared" si="0"/>
        <v>3.9</v>
      </c>
      <c r="M32" s="30">
        <v>213</v>
      </c>
      <c r="N32" s="31">
        <f t="shared" si="1"/>
        <v>3.1</v>
      </c>
      <c r="O32" s="43"/>
      <c r="P32" s="33"/>
    </row>
    <row r="33" spans="1:16" s="34" customFormat="1" ht="13.5" customHeight="1">
      <c r="A33" s="28" t="s">
        <v>22</v>
      </c>
      <c r="B33" s="29"/>
      <c r="C33" s="30">
        <v>16</v>
      </c>
      <c r="D33" s="31">
        <v>0.2</v>
      </c>
      <c r="E33" s="30">
        <v>15</v>
      </c>
      <c r="F33" s="31">
        <v>0.2</v>
      </c>
      <c r="G33" s="30">
        <v>33</v>
      </c>
      <c r="H33" s="31">
        <v>0.4</v>
      </c>
      <c r="I33" s="30">
        <v>24</v>
      </c>
      <c r="J33" s="31">
        <v>0.3</v>
      </c>
      <c r="K33" s="30">
        <v>16</v>
      </c>
      <c r="L33" s="31">
        <f t="shared" si="0"/>
        <v>0.2</v>
      </c>
      <c r="M33" s="30">
        <v>18</v>
      </c>
      <c r="N33" s="31">
        <f t="shared" si="1"/>
        <v>0.3</v>
      </c>
      <c r="O33" s="43"/>
      <c r="P33" s="33"/>
    </row>
    <row r="34" spans="1:16" s="34" customFormat="1" ht="13.5" customHeight="1">
      <c r="A34" s="28" t="s">
        <v>23</v>
      </c>
      <c r="B34" s="29"/>
      <c r="C34" s="30">
        <v>67</v>
      </c>
      <c r="D34" s="31">
        <v>0.8</v>
      </c>
      <c r="E34" s="30">
        <v>45</v>
      </c>
      <c r="F34" s="31">
        <v>0.6</v>
      </c>
      <c r="G34" s="30">
        <v>79</v>
      </c>
      <c r="H34" s="31">
        <v>1.1</v>
      </c>
      <c r="I34" s="30">
        <v>48</v>
      </c>
      <c r="J34" s="31">
        <v>0.6</v>
      </c>
      <c r="K34" s="30">
        <v>67</v>
      </c>
      <c r="L34" s="31">
        <f t="shared" si="0"/>
        <v>1</v>
      </c>
      <c r="M34" s="30">
        <v>54</v>
      </c>
      <c r="N34" s="31">
        <f t="shared" si="1"/>
        <v>0.8</v>
      </c>
      <c r="O34" s="43"/>
      <c r="P34" s="33"/>
    </row>
    <row r="35" spans="1:16" s="34" customFormat="1" ht="13.5" customHeight="1">
      <c r="A35" s="28" t="s">
        <v>24</v>
      </c>
      <c r="B35" s="29"/>
      <c r="C35" s="30">
        <v>3</v>
      </c>
      <c r="D35" s="31">
        <v>0</v>
      </c>
      <c r="E35" s="30">
        <v>6</v>
      </c>
      <c r="F35" s="31">
        <v>0.1</v>
      </c>
      <c r="G35" s="30">
        <v>2</v>
      </c>
      <c r="H35" s="31">
        <v>0</v>
      </c>
      <c r="I35" s="30">
        <v>0</v>
      </c>
      <c r="J35" s="31" t="s">
        <v>4</v>
      </c>
      <c r="K35" s="30">
        <v>1</v>
      </c>
      <c r="L35" s="31">
        <f t="shared" si="0"/>
        <v>0</v>
      </c>
      <c r="M35" s="30">
        <v>0</v>
      </c>
      <c r="N35" s="31" t="str">
        <f t="shared" si="1"/>
        <v>－</v>
      </c>
      <c r="O35" s="43"/>
      <c r="P35" s="33"/>
    </row>
    <row r="36" spans="1:16" s="34" customFormat="1" ht="13.5" customHeight="1">
      <c r="A36" s="28" t="s">
        <v>25</v>
      </c>
      <c r="B36" s="29"/>
      <c r="C36" s="30">
        <v>12</v>
      </c>
      <c r="D36" s="31">
        <v>0.1</v>
      </c>
      <c r="E36" s="30">
        <v>6</v>
      </c>
      <c r="F36" s="31">
        <v>0.1</v>
      </c>
      <c r="G36" s="30">
        <v>3</v>
      </c>
      <c r="H36" s="31">
        <v>0</v>
      </c>
      <c r="I36" s="30">
        <v>0</v>
      </c>
      <c r="J36" s="31" t="s">
        <v>4</v>
      </c>
      <c r="K36" s="30">
        <v>3</v>
      </c>
      <c r="L36" s="31">
        <f t="shared" si="0"/>
        <v>0</v>
      </c>
      <c r="M36" s="30">
        <v>1</v>
      </c>
      <c r="N36" s="31">
        <f t="shared" si="1"/>
        <v>0</v>
      </c>
      <c r="O36" s="43"/>
      <c r="P36" s="33"/>
    </row>
    <row r="37" spans="1:16" s="34" customFormat="1" ht="13.5" customHeight="1">
      <c r="A37" s="28" t="s">
        <v>26</v>
      </c>
      <c r="B37" s="29"/>
      <c r="C37" s="30">
        <v>347</v>
      </c>
      <c r="D37" s="31">
        <v>4.3</v>
      </c>
      <c r="E37" s="30">
        <v>215</v>
      </c>
      <c r="F37" s="31">
        <v>2.7</v>
      </c>
      <c r="G37" s="30">
        <v>339</v>
      </c>
      <c r="H37" s="31">
        <v>4.5</v>
      </c>
      <c r="I37" s="30">
        <v>252</v>
      </c>
      <c r="J37" s="31">
        <v>3.4</v>
      </c>
      <c r="K37" s="30">
        <v>282</v>
      </c>
      <c r="L37" s="31">
        <f t="shared" si="0"/>
        <v>4.1</v>
      </c>
      <c r="M37" s="30">
        <v>218</v>
      </c>
      <c r="N37" s="31">
        <f t="shared" si="1"/>
        <v>3.2</v>
      </c>
      <c r="O37" s="43"/>
      <c r="P37" s="33"/>
    </row>
    <row r="38" spans="1:16" s="34" customFormat="1" ht="13.5" customHeight="1">
      <c r="A38" s="28" t="s">
        <v>27</v>
      </c>
      <c r="B38" s="29"/>
      <c r="C38" s="30">
        <v>326</v>
      </c>
      <c r="D38" s="31">
        <v>4</v>
      </c>
      <c r="E38" s="30">
        <v>283</v>
      </c>
      <c r="F38" s="31">
        <v>3.5</v>
      </c>
      <c r="G38" s="30">
        <v>403</v>
      </c>
      <c r="H38" s="31">
        <v>5.4</v>
      </c>
      <c r="I38" s="30">
        <v>315</v>
      </c>
      <c r="J38" s="31">
        <v>4.2</v>
      </c>
      <c r="K38" s="30">
        <v>349</v>
      </c>
      <c r="L38" s="31">
        <f t="shared" si="0"/>
        <v>5.1</v>
      </c>
      <c r="M38" s="30">
        <v>245</v>
      </c>
      <c r="N38" s="31">
        <f t="shared" si="1"/>
        <v>3.6</v>
      </c>
      <c r="O38" s="43"/>
      <c r="P38" s="33"/>
    </row>
    <row r="39" spans="1:16" s="34" customFormat="1" ht="13.5" customHeight="1">
      <c r="A39" s="28" t="s">
        <v>28</v>
      </c>
      <c r="B39" s="29"/>
      <c r="C39" s="30">
        <v>223</v>
      </c>
      <c r="D39" s="31">
        <v>2.8</v>
      </c>
      <c r="E39" s="30">
        <v>166</v>
      </c>
      <c r="F39" s="31">
        <v>2.1</v>
      </c>
      <c r="G39" s="30">
        <f>SUM(G40:G41)</f>
        <v>237</v>
      </c>
      <c r="H39" s="31">
        <v>3.2</v>
      </c>
      <c r="I39" s="30">
        <f>SUM(I40:I41)</f>
        <v>188</v>
      </c>
      <c r="J39" s="31">
        <v>2.5</v>
      </c>
      <c r="K39" s="30">
        <f>SUM(K40:K41)</f>
        <v>199</v>
      </c>
      <c r="L39" s="31">
        <f aca="true" t="shared" si="2" ref="L39:L62">IF(K39=0,"－",ROUND(K39/$K$62*100,1))</f>
        <v>2.9</v>
      </c>
      <c r="M39" s="30">
        <f>SUM(M40:M41)</f>
        <v>160</v>
      </c>
      <c r="N39" s="31">
        <f aca="true" t="shared" si="3" ref="N39:N62">IF(M39=0,"－",ROUND(M39/$M$62*100,1))</f>
        <v>2.3</v>
      </c>
      <c r="O39" s="43"/>
      <c r="P39" s="33"/>
    </row>
    <row r="40" spans="1:15" ht="13.5" customHeight="1">
      <c r="A40" s="41"/>
      <c r="B40" s="36" t="s">
        <v>57</v>
      </c>
      <c r="C40" s="37">
        <v>11</v>
      </c>
      <c r="D40" s="38">
        <v>0.1</v>
      </c>
      <c r="E40" s="37">
        <v>5</v>
      </c>
      <c r="F40" s="38">
        <v>0.1</v>
      </c>
      <c r="G40" s="37">
        <v>14</v>
      </c>
      <c r="H40" s="38">
        <v>0.2</v>
      </c>
      <c r="I40" s="37">
        <v>12</v>
      </c>
      <c r="J40" s="38">
        <v>0.2</v>
      </c>
      <c r="K40" s="37">
        <v>8</v>
      </c>
      <c r="L40" s="38">
        <f t="shared" si="2"/>
        <v>0.1</v>
      </c>
      <c r="M40" s="37">
        <v>12</v>
      </c>
      <c r="N40" s="38">
        <f t="shared" si="3"/>
        <v>0.2</v>
      </c>
      <c r="O40" s="39"/>
    </row>
    <row r="41" spans="1:15" ht="13.5" customHeight="1">
      <c r="A41" s="41"/>
      <c r="B41" s="36" t="s">
        <v>20</v>
      </c>
      <c r="C41" s="37">
        <v>212</v>
      </c>
      <c r="D41" s="38">
        <v>2.6</v>
      </c>
      <c r="E41" s="37">
        <v>161</v>
      </c>
      <c r="F41" s="38">
        <v>2</v>
      </c>
      <c r="G41" s="37">
        <v>223</v>
      </c>
      <c r="H41" s="38">
        <v>3</v>
      </c>
      <c r="I41" s="37">
        <v>176</v>
      </c>
      <c r="J41" s="38">
        <v>2.3</v>
      </c>
      <c r="K41" s="37">
        <v>191</v>
      </c>
      <c r="L41" s="38">
        <f t="shared" si="2"/>
        <v>2.8</v>
      </c>
      <c r="M41" s="37">
        <v>148</v>
      </c>
      <c r="N41" s="38">
        <f t="shared" si="3"/>
        <v>2.2</v>
      </c>
      <c r="O41" s="39"/>
    </row>
    <row r="42" spans="1:16" s="34" customFormat="1" ht="13.5" customHeight="1">
      <c r="A42" s="28" t="s">
        <v>29</v>
      </c>
      <c r="B42" s="29"/>
      <c r="C42" s="30">
        <v>69</v>
      </c>
      <c r="D42" s="31">
        <v>0.9</v>
      </c>
      <c r="E42" s="30">
        <v>51</v>
      </c>
      <c r="F42" s="31">
        <v>0.6</v>
      </c>
      <c r="G42" s="30">
        <v>89</v>
      </c>
      <c r="H42" s="31">
        <v>1.2</v>
      </c>
      <c r="I42" s="30">
        <v>72</v>
      </c>
      <c r="J42" s="31">
        <v>1</v>
      </c>
      <c r="K42" s="30">
        <v>92</v>
      </c>
      <c r="L42" s="31">
        <f t="shared" si="2"/>
        <v>1.3</v>
      </c>
      <c r="M42" s="30">
        <v>78</v>
      </c>
      <c r="N42" s="31">
        <f t="shared" si="3"/>
        <v>1.1</v>
      </c>
      <c r="O42" s="43"/>
      <c r="P42" s="33"/>
    </row>
    <row r="43" spans="1:16" s="34" customFormat="1" ht="13.5" customHeight="1">
      <c r="A43" s="28" t="s">
        <v>30</v>
      </c>
      <c r="B43" s="29"/>
      <c r="C43" s="30">
        <v>55</v>
      </c>
      <c r="D43" s="31">
        <v>0.7</v>
      </c>
      <c r="E43" s="30">
        <v>38</v>
      </c>
      <c r="F43" s="31">
        <v>0.5</v>
      </c>
      <c r="G43" s="30">
        <v>61</v>
      </c>
      <c r="H43" s="31">
        <v>0.8</v>
      </c>
      <c r="I43" s="30">
        <v>56</v>
      </c>
      <c r="J43" s="31">
        <v>0.7</v>
      </c>
      <c r="K43" s="30">
        <v>47</v>
      </c>
      <c r="L43" s="31">
        <f t="shared" si="2"/>
        <v>0.7</v>
      </c>
      <c r="M43" s="30">
        <v>47</v>
      </c>
      <c r="N43" s="31">
        <f t="shared" si="3"/>
        <v>0.7</v>
      </c>
      <c r="O43" s="43"/>
      <c r="P43" s="33"/>
    </row>
    <row r="44" spans="1:16" s="34" customFormat="1" ht="13.5" customHeight="1">
      <c r="A44" s="28" t="s">
        <v>31</v>
      </c>
      <c r="B44" s="29"/>
      <c r="C44" s="30">
        <v>20</v>
      </c>
      <c r="D44" s="31">
        <v>0.2</v>
      </c>
      <c r="E44" s="30">
        <v>18</v>
      </c>
      <c r="F44" s="31">
        <v>0.2</v>
      </c>
      <c r="G44" s="30">
        <v>28</v>
      </c>
      <c r="H44" s="31">
        <v>0.4</v>
      </c>
      <c r="I44" s="30">
        <v>25</v>
      </c>
      <c r="J44" s="31">
        <v>0.3</v>
      </c>
      <c r="K44" s="30">
        <v>30</v>
      </c>
      <c r="L44" s="31">
        <f t="shared" si="2"/>
        <v>0.4</v>
      </c>
      <c r="M44" s="30">
        <v>29</v>
      </c>
      <c r="N44" s="31">
        <f t="shared" si="3"/>
        <v>0.4</v>
      </c>
      <c r="O44" s="43"/>
      <c r="P44" s="33"/>
    </row>
    <row r="45" spans="1:16" s="34" customFormat="1" ht="13.5" customHeight="1">
      <c r="A45" s="28" t="s">
        <v>58</v>
      </c>
      <c r="B45" s="29"/>
      <c r="C45" s="30">
        <v>119</v>
      </c>
      <c r="D45" s="31">
        <v>1.5</v>
      </c>
      <c r="E45" s="30">
        <v>77</v>
      </c>
      <c r="F45" s="31">
        <v>1</v>
      </c>
      <c r="G45" s="30">
        <f>SUM(G46:G47)</f>
        <v>71</v>
      </c>
      <c r="H45" s="31">
        <v>0.9</v>
      </c>
      <c r="I45" s="30">
        <f>SUM(I46:I47)</f>
        <v>38</v>
      </c>
      <c r="J45" s="31">
        <v>0.5</v>
      </c>
      <c r="K45" s="30">
        <f>SUM(K46:K47)</f>
        <v>55</v>
      </c>
      <c r="L45" s="31">
        <f t="shared" si="2"/>
        <v>0.8</v>
      </c>
      <c r="M45" s="30">
        <f>SUM(M46:M47)</f>
        <v>44</v>
      </c>
      <c r="N45" s="31">
        <f t="shared" si="3"/>
        <v>0.6</v>
      </c>
      <c r="O45" s="43"/>
      <c r="P45" s="45"/>
    </row>
    <row r="46" spans="1:15" ht="13.5" customHeight="1">
      <c r="A46" s="46"/>
      <c r="B46" s="36" t="s">
        <v>32</v>
      </c>
      <c r="C46" s="37">
        <v>80</v>
      </c>
      <c r="D46" s="38">
        <v>1</v>
      </c>
      <c r="E46" s="37">
        <v>42</v>
      </c>
      <c r="F46" s="38">
        <v>0.5</v>
      </c>
      <c r="G46" s="37">
        <v>18</v>
      </c>
      <c r="H46" s="38">
        <v>0.2</v>
      </c>
      <c r="I46" s="37">
        <v>12</v>
      </c>
      <c r="J46" s="38">
        <v>0.2</v>
      </c>
      <c r="K46" s="37">
        <v>27</v>
      </c>
      <c r="L46" s="38">
        <f t="shared" si="2"/>
        <v>0.4</v>
      </c>
      <c r="M46" s="37">
        <v>18</v>
      </c>
      <c r="N46" s="38">
        <f t="shared" si="3"/>
        <v>0.3</v>
      </c>
      <c r="O46" s="39"/>
    </row>
    <row r="47" spans="1:16" ht="13.5" customHeight="1">
      <c r="A47" s="41"/>
      <c r="B47" s="36" t="s">
        <v>20</v>
      </c>
      <c r="C47" s="37">
        <v>39</v>
      </c>
      <c r="D47" s="38">
        <v>0.5</v>
      </c>
      <c r="E47" s="37">
        <v>35</v>
      </c>
      <c r="F47" s="38">
        <v>0.4</v>
      </c>
      <c r="G47" s="37">
        <v>53</v>
      </c>
      <c r="H47" s="38">
        <v>0.7</v>
      </c>
      <c r="I47" s="37">
        <v>26</v>
      </c>
      <c r="J47" s="38">
        <v>0.3</v>
      </c>
      <c r="K47" s="37">
        <v>28</v>
      </c>
      <c r="L47" s="38">
        <f t="shared" si="2"/>
        <v>0.4</v>
      </c>
      <c r="M47" s="37">
        <v>26</v>
      </c>
      <c r="N47" s="38">
        <f t="shared" si="3"/>
        <v>0.4</v>
      </c>
      <c r="O47" s="39"/>
      <c r="P47" s="47"/>
    </row>
    <row r="48" spans="1:16" s="34" customFormat="1" ht="13.5" customHeight="1">
      <c r="A48" s="28" t="s">
        <v>33</v>
      </c>
      <c r="B48" s="29"/>
      <c r="C48" s="30">
        <v>9</v>
      </c>
      <c r="D48" s="31">
        <v>0.1</v>
      </c>
      <c r="E48" s="30">
        <v>13</v>
      </c>
      <c r="F48" s="31">
        <v>0.2</v>
      </c>
      <c r="G48" s="30">
        <v>17</v>
      </c>
      <c r="H48" s="31">
        <v>0.2</v>
      </c>
      <c r="I48" s="30">
        <v>26</v>
      </c>
      <c r="J48" s="31">
        <v>0.3</v>
      </c>
      <c r="K48" s="30">
        <v>23</v>
      </c>
      <c r="L48" s="31">
        <f t="shared" si="2"/>
        <v>0.3</v>
      </c>
      <c r="M48" s="30">
        <v>15</v>
      </c>
      <c r="N48" s="31">
        <f t="shared" si="3"/>
        <v>0.2</v>
      </c>
      <c r="O48" s="43"/>
      <c r="P48" s="33"/>
    </row>
    <row r="49" spans="1:16" s="34" customFormat="1" ht="13.5" customHeight="1">
      <c r="A49" s="48" t="s">
        <v>34</v>
      </c>
      <c r="B49" s="49"/>
      <c r="C49" s="30">
        <v>38</v>
      </c>
      <c r="D49" s="31">
        <v>0.5</v>
      </c>
      <c r="E49" s="30">
        <v>18</v>
      </c>
      <c r="F49" s="31">
        <v>0.2</v>
      </c>
      <c r="G49" s="30">
        <v>64</v>
      </c>
      <c r="H49" s="31">
        <v>0.9</v>
      </c>
      <c r="I49" s="30">
        <v>42</v>
      </c>
      <c r="J49" s="31">
        <v>0.6</v>
      </c>
      <c r="K49" s="30">
        <v>28</v>
      </c>
      <c r="L49" s="31">
        <f t="shared" si="2"/>
        <v>0.4</v>
      </c>
      <c r="M49" s="30">
        <v>46</v>
      </c>
      <c r="N49" s="31">
        <f t="shared" si="3"/>
        <v>0.7</v>
      </c>
      <c r="O49" s="43"/>
      <c r="P49" s="33"/>
    </row>
    <row r="50" spans="1:16" s="34" customFormat="1" ht="13.5" customHeight="1">
      <c r="A50" s="48" t="s">
        <v>35</v>
      </c>
      <c r="B50" s="49"/>
      <c r="C50" s="30">
        <v>3600</v>
      </c>
      <c r="D50" s="31">
        <v>44.6</v>
      </c>
      <c r="E50" s="30">
        <v>3127</v>
      </c>
      <c r="F50" s="31">
        <v>38.8</v>
      </c>
      <c r="G50" s="30">
        <f>SUM(G51:G53)</f>
        <v>3024</v>
      </c>
      <c r="H50" s="31">
        <v>40.2</v>
      </c>
      <c r="I50" s="30">
        <f>SUM(I51:I53)</f>
        <v>2687</v>
      </c>
      <c r="J50" s="31">
        <v>35.7</v>
      </c>
      <c r="K50" s="30">
        <f>SUM(K51:K53)</f>
        <v>3029</v>
      </c>
      <c r="L50" s="31">
        <f t="shared" si="2"/>
        <v>44.3</v>
      </c>
      <c r="M50" s="30">
        <f>SUM(M51:M53)</f>
        <v>2688</v>
      </c>
      <c r="N50" s="31">
        <f t="shared" si="3"/>
        <v>39.3</v>
      </c>
      <c r="O50" s="43"/>
      <c r="P50" s="33"/>
    </row>
    <row r="51" spans="1:15" ht="13.5" customHeight="1">
      <c r="A51" s="9"/>
      <c r="B51" s="36" t="s">
        <v>36</v>
      </c>
      <c r="C51" s="37">
        <v>26</v>
      </c>
      <c r="D51" s="38">
        <v>0.3</v>
      </c>
      <c r="E51" s="37">
        <v>18</v>
      </c>
      <c r="F51" s="38">
        <v>0.2</v>
      </c>
      <c r="G51" s="37">
        <v>23</v>
      </c>
      <c r="H51" s="38">
        <v>0.3</v>
      </c>
      <c r="I51" s="37">
        <v>15</v>
      </c>
      <c r="J51" s="38">
        <v>0.2</v>
      </c>
      <c r="K51" s="37">
        <v>17</v>
      </c>
      <c r="L51" s="38">
        <f t="shared" si="2"/>
        <v>0.2</v>
      </c>
      <c r="M51" s="37">
        <v>11</v>
      </c>
      <c r="N51" s="38">
        <f t="shared" si="3"/>
        <v>0.2</v>
      </c>
      <c r="O51" s="39"/>
    </row>
    <row r="52" spans="1:15" ht="13.5" customHeight="1">
      <c r="A52" s="9"/>
      <c r="B52" s="36" t="s">
        <v>37</v>
      </c>
      <c r="C52" s="37">
        <v>20</v>
      </c>
      <c r="D52" s="38">
        <v>0.2</v>
      </c>
      <c r="E52" s="37">
        <v>22</v>
      </c>
      <c r="F52" s="38">
        <v>0.3</v>
      </c>
      <c r="G52" s="37">
        <v>39</v>
      </c>
      <c r="H52" s="38">
        <v>0.5</v>
      </c>
      <c r="I52" s="37">
        <v>60</v>
      </c>
      <c r="J52" s="38">
        <v>0.8</v>
      </c>
      <c r="K52" s="37">
        <v>37</v>
      </c>
      <c r="L52" s="38">
        <f t="shared" si="2"/>
        <v>0.5</v>
      </c>
      <c r="M52" s="37">
        <v>39</v>
      </c>
      <c r="N52" s="38">
        <f t="shared" si="3"/>
        <v>0.6</v>
      </c>
      <c r="O52" s="39"/>
    </row>
    <row r="53" spans="1:15" ht="13.5" customHeight="1">
      <c r="A53" s="9"/>
      <c r="B53" s="36" t="s">
        <v>20</v>
      </c>
      <c r="C53" s="37">
        <v>3554</v>
      </c>
      <c r="D53" s="38">
        <v>44.1</v>
      </c>
      <c r="E53" s="37">
        <v>3087</v>
      </c>
      <c r="F53" s="38">
        <v>38.3</v>
      </c>
      <c r="G53" s="37">
        <v>2962</v>
      </c>
      <c r="H53" s="38">
        <v>39.4</v>
      </c>
      <c r="I53" s="37">
        <v>2612</v>
      </c>
      <c r="J53" s="38">
        <v>34.7</v>
      </c>
      <c r="K53" s="37">
        <v>2975</v>
      </c>
      <c r="L53" s="38">
        <f t="shared" si="2"/>
        <v>43.5</v>
      </c>
      <c r="M53" s="37">
        <v>2638</v>
      </c>
      <c r="N53" s="38">
        <f t="shared" si="3"/>
        <v>38.6</v>
      </c>
      <c r="O53" s="39"/>
    </row>
    <row r="54" spans="1:16" s="34" customFormat="1" ht="13.5" customHeight="1">
      <c r="A54" s="28" t="s">
        <v>38</v>
      </c>
      <c r="B54" s="29"/>
      <c r="C54" s="30">
        <v>933</v>
      </c>
      <c r="D54" s="31">
        <v>11.6</v>
      </c>
      <c r="E54" s="30">
        <v>1135</v>
      </c>
      <c r="F54" s="31">
        <v>14.1</v>
      </c>
      <c r="G54" s="30">
        <v>829</v>
      </c>
      <c r="H54" s="31">
        <v>11</v>
      </c>
      <c r="I54" s="30">
        <v>974</v>
      </c>
      <c r="J54" s="31">
        <v>12.9</v>
      </c>
      <c r="K54" s="30">
        <v>670</v>
      </c>
      <c r="L54" s="31">
        <f t="shared" si="2"/>
        <v>9.8</v>
      </c>
      <c r="M54" s="30">
        <v>767</v>
      </c>
      <c r="N54" s="31">
        <f t="shared" si="3"/>
        <v>11.2</v>
      </c>
      <c r="O54" s="43"/>
      <c r="P54" s="33"/>
    </row>
    <row r="55" spans="1:16" s="34" customFormat="1" ht="13.5" customHeight="1">
      <c r="A55" s="28" t="s">
        <v>39</v>
      </c>
      <c r="B55" s="29"/>
      <c r="C55" s="30">
        <v>1281</v>
      </c>
      <c r="D55" s="31">
        <v>15.9</v>
      </c>
      <c r="E55" s="30">
        <v>1411</v>
      </c>
      <c r="F55" s="31">
        <v>17.5</v>
      </c>
      <c r="G55" s="30">
        <v>1129</v>
      </c>
      <c r="H55" s="31">
        <v>15</v>
      </c>
      <c r="I55" s="30">
        <v>1260</v>
      </c>
      <c r="J55" s="31">
        <v>16.8</v>
      </c>
      <c r="K55" s="30">
        <v>1022</v>
      </c>
      <c r="L55" s="31">
        <f t="shared" si="2"/>
        <v>15</v>
      </c>
      <c r="M55" s="30">
        <v>1125</v>
      </c>
      <c r="N55" s="31">
        <f t="shared" si="3"/>
        <v>16.5</v>
      </c>
      <c r="O55" s="50"/>
      <c r="P55" s="33"/>
    </row>
    <row r="56" spans="1:17" s="34" customFormat="1" ht="13.5" customHeight="1">
      <c r="A56" s="28" t="s">
        <v>40</v>
      </c>
      <c r="B56" s="29"/>
      <c r="C56" s="30">
        <v>0</v>
      </c>
      <c r="D56" s="31" t="s">
        <v>4</v>
      </c>
      <c r="E56" s="30">
        <v>1</v>
      </c>
      <c r="F56" s="31">
        <v>0</v>
      </c>
      <c r="G56" s="30">
        <f>SUM(G57:G58)</f>
        <v>1</v>
      </c>
      <c r="H56" s="31">
        <v>0</v>
      </c>
      <c r="I56" s="30">
        <f>SUM(I57:I58)</f>
        <v>2</v>
      </c>
      <c r="J56" s="31">
        <v>0</v>
      </c>
      <c r="K56" s="30">
        <f>SUM(K57:K58)</f>
        <v>3</v>
      </c>
      <c r="L56" s="31">
        <f t="shared" si="2"/>
        <v>0</v>
      </c>
      <c r="M56" s="30">
        <f>SUM(M57:M58)</f>
        <v>1</v>
      </c>
      <c r="N56" s="31">
        <f t="shared" si="3"/>
        <v>0</v>
      </c>
      <c r="O56" s="43"/>
      <c r="P56" s="33"/>
      <c r="Q56" s="33"/>
    </row>
    <row r="57" spans="1:17" ht="13.5" customHeight="1">
      <c r="A57" s="41"/>
      <c r="B57" s="36" t="s">
        <v>41</v>
      </c>
      <c r="C57" s="37">
        <v>0</v>
      </c>
      <c r="D57" s="38" t="s">
        <v>4</v>
      </c>
      <c r="E57" s="37">
        <v>0</v>
      </c>
      <c r="F57" s="38" t="s">
        <v>4</v>
      </c>
      <c r="G57" s="37">
        <v>0</v>
      </c>
      <c r="H57" s="38" t="s">
        <v>4</v>
      </c>
      <c r="I57" s="37">
        <v>0</v>
      </c>
      <c r="J57" s="38" t="s">
        <v>4</v>
      </c>
      <c r="K57" s="37">
        <v>0</v>
      </c>
      <c r="L57" s="38" t="str">
        <f t="shared" si="2"/>
        <v>－</v>
      </c>
      <c r="M57" s="37">
        <v>0</v>
      </c>
      <c r="N57" s="38" t="str">
        <f t="shared" si="3"/>
        <v>－</v>
      </c>
      <c r="O57" s="39"/>
      <c r="Q57" s="3"/>
    </row>
    <row r="58" spans="1:17" ht="13.5" customHeight="1">
      <c r="A58" s="41"/>
      <c r="B58" s="36" t="s">
        <v>20</v>
      </c>
      <c r="C58" s="37">
        <v>0</v>
      </c>
      <c r="D58" s="38" t="s">
        <v>4</v>
      </c>
      <c r="E58" s="37">
        <v>1</v>
      </c>
      <c r="F58" s="38">
        <v>0</v>
      </c>
      <c r="G58" s="37">
        <v>1</v>
      </c>
      <c r="H58" s="38">
        <v>0</v>
      </c>
      <c r="I58" s="37">
        <v>2</v>
      </c>
      <c r="J58" s="38">
        <v>0</v>
      </c>
      <c r="K58" s="37">
        <v>3</v>
      </c>
      <c r="L58" s="38">
        <f t="shared" si="2"/>
        <v>0</v>
      </c>
      <c r="M58" s="37">
        <v>1</v>
      </c>
      <c r="N58" s="38">
        <f t="shared" si="3"/>
        <v>0</v>
      </c>
      <c r="O58" s="39"/>
      <c r="Q58" s="3"/>
    </row>
    <row r="59" spans="1:17" s="34" customFormat="1" ht="13.5" customHeight="1">
      <c r="A59" s="28" t="s">
        <v>42</v>
      </c>
      <c r="B59" s="29"/>
      <c r="C59" s="30">
        <v>0</v>
      </c>
      <c r="D59" s="31" t="s">
        <v>4</v>
      </c>
      <c r="E59" s="30">
        <v>0</v>
      </c>
      <c r="F59" s="31" t="s">
        <v>4</v>
      </c>
      <c r="G59" s="30">
        <v>2</v>
      </c>
      <c r="H59" s="31">
        <v>0</v>
      </c>
      <c r="I59" s="30">
        <v>0</v>
      </c>
      <c r="J59" s="31" t="s">
        <v>4</v>
      </c>
      <c r="K59" s="30">
        <v>1</v>
      </c>
      <c r="L59" s="31">
        <f t="shared" si="2"/>
        <v>0</v>
      </c>
      <c r="M59" s="30">
        <v>0</v>
      </c>
      <c r="N59" s="31" t="str">
        <f t="shared" si="3"/>
        <v>－</v>
      </c>
      <c r="O59" s="43"/>
      <c r="P59" s="33"/>
      <c r="Q59" s="33"/>
    </row>
    <row r="60" spans="1:17" s="34" customFormat="1" ht="13.5" customHeight="1">
      <c r="A60" s="28" t="s">
        <v>43</v>
      </c>
      <c r="B60" s="29"/>
      <c r="C60" s="30">
        <v>0</v>
      </c>
      <c r="D60" s="31" t="s">
        <v>4</v>
      </c>
      <c r="E60" s="30">
        <v>0</v>
      </c>
      <c r="F60" s="31" t="s">
        <v>4</v>
      </c>
      <c r="G60" s="30">
        <v>3</v>
      </c>
      <c r="H60" s="31">
        <v>0</v>
      </c>
      <c r="I60" s="30">
        <v>116</v>
      </c>
      <c r="J60" s="31">
        <v>1.5</v>
      </c>
      <c r="K60" s="30">
        <v>44</v>
      </c>
      <c r="L60" s="31">
        <f t="shared" si="2"/>
        <v>0.6</v>
      </c>
      <c r="M60" s="30">
        <v>89</v>
      </c>
      <c r="N60" s="31">
        <f t="shared" si="3"/>
        <v>1.3</v>
      </c>
      <c r="O60" s="43"/>
      <c r="P60" s="51"/>
      <c r="Q60" s="33"/>
    </row>
    <row r="61" spans="1:16" s="34" customFormat="1" ht="13.5" customHeight="1">
      <c r="A61" s="28" t="s">
        <v>44</v>
      </c>
      <c r="B61" s="29"/>
      <c r="C61" s="30" t="s">
        <v>45</v>
      </c>
      <c r="D61" s="30" t="s">
        <v>45</v>
      </c>
      <c r="E61" s="30">
        <v>115</v>
      </c>
      <c r="F61" s="31">
        <v>1.4</v>
      </c>
      <c r="G61" s="30" t="s">
        <v>59</v>
      </c>
      <c r="H61" s="30" t="s">
        <v>45</v>
      </c>
      <c r="I61" s="30" t="s">
        <v>59</v>
      </c>
      <c r="J61" s="30" t="s">
        <v>45</v>
      </c>
      <c r="K61" s="30" t="s">
        <v>59</v>
      </c>
      <c r="L61" s="30" t="s">
        <v>59</v>
      </c>
      <c r="M61" s="30" t="s">
        <v>59</v>
      </c>
      <c r="N61" s="30" t="s">
        <v>59</v>
      </c>
      <c r="O61" s="43"/>
      <c r="P61" s="33"/>
    </row>
    <row r="62" spans="1:16" s="34" customFormat="1" ht="13.5" customHeight="1" thickBot="1">
      <c r="A62" s="52" t="s">
        <v>46</v>
      </c>
      <c r="B62" s="53"/>
      <c r="C62" s="54">
        <v>8063</v>
      </c>
      <c r="D62" s="55">
        <v>100</v>
      </c>
      <c r="E62" s="54">
        <v>8063</v>
      </c>
      <c r="F62" s="55">
        <v>100</v>
      </c>
      <c r="G62" s="54">
        <f>SUM(G7,G10,G17,G21,G25:G27,G32:G39,G42:G45,G48:G50,G54:G56,G59,G60:G61)</f>
        <v>7522</v>
      </c>
      <c r="H62" s="55">
        <v>100</v>
      </c>
      <c r="I62" s="54">
        <f>SUM(I7,I10,I17,I21,I25:I27,I32:I39,I42:I45,I48:I50,I54:I56,I59,I60:I61)</f>
        <v>7522</v>
      </c>
      <c r="J62" s="55">
        <v>100</v>
      </c>
      <c r="K62" s="54">
        <f>SUM(K7,K10,K17,K21,K25:K27,K32:K39,K42:K45,K48:K50,K54:K56,K59,K60:K61)</f>
        <v>6836</v>
      </c>
      <c r="L62" s="55">
        <f t="shared" si="2"/>
        <v>100</v>
      </c>
      <c r="M62" s="54">
        <f>SUM(M7,M10,M17,M21,M25:M27,M32:M39,M42:M45,M48:M50,M54:M56,M59,M60:M61)</f>
        <v>6836</v>
      </c>
      <c r="N62" s="55">
        <f t="shared" si="3"/>
        <v>100</v>
      </c>
      <c r="O62" s="43"/>
      <c r="P62" s="33"/>
    </row>
    <row r="63" spans="1:57" ht="14.25" customHeight="1">
      <c r="A63" s="56" t="s">
        <v>60</v>
      </c>
      <c r="B63" s="57"/>
      <c r="C63" s="58"/>
      <c r="D63" s="56"/>
      <c r="E63" s="58"/>
      <c r="F63" s="56"/>
      <c r="G63" s="58"/>
      <c r="H63" s="56"/>
      <c r="I63" s="58"/>
      <c r="J63" s="56"/>
      <c r="K63" s="59"/>
      <c r="L63" s="57"/>
      <c r="M63" s="57"/>
      <c r="N63" s="57"/>
      <c r="O63" s="17"/>
      <c r="P63" s="60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2.75" customHeight="1">
      <c r="A64" s="56" t="s">
        <v>61</v>
      </c>
      <c r="B64" s="57"/>
      <c r="C64" s="58"/>
      <c r="D64" s="56"/>
      <c r="E64" s="58"/>
      <c r="F64" s="56"/>
      <c r="G64" s="58"/>
      <c r="H64" s="56"/>
      <c r="I64" s="58"/>
      <c r="J64" s="56"/>
      <c r="K64" s="59"/>
      <c r="L64" s="57"/>
      <c r="M64" s="57"/>
      <c r="N64" s="57"/>
      <c r="O64" s="17"/>
      <c r="P64" s="60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15" ht="12.75" customHeight="1">
      <c r="A65" s="56" t="s">
        <v>62</v>
      </c>
      <c r="B65" s="57"/>
      <c r="C65" s="58"/>
      <c r="D65" s="56"/>
      <c r="E65" s="58"/>
      <c r="F65" s="56"/>
      <c r="G65" s="58"/>
      <c r="H65" s="56"/>
      <c r="I65" s="58"/>
      <c r="J65" s="56"/>
      <c r="K65" s="61"/>
      <c r="L65" s="62"/>
      <c r="M65" s="57"/>
      <c r="N65" s="57"/>
      <c r="O65" s="17"/>
    </row>
    <row r="66" spans="1:57" ht="12.75" customHeight="1">
      <c r="A66" s="56" t="s">
        <v>63</v>
      </c>
      <c r="B66" s="57"/>
      <c r="C66" s="58"/>
      <c r="D66" s="56"/>
      <c r="E66" s="58"/>
      <c r="F66" s="56"/>
      <c r="G66" s="58"/>
      <c r="H66" s="56"/>
      <c r="I66" s="58"/>
      <c r="J66" s="56"/>
      <c r="K66" s="59"/>
      <c r="L66" s="57"/>
      <c r="M66" s="57"/>
      <c r="N66" s="57"/>
      <c r="O66" s="17"/>
      <c r="P66" s="60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15" ht="12.75" customHeight="1">
      <c r="A67" s="56" t="s">
        <v>64</v>
      </c>
      <c r="B67" s="57"/>
      <c r="C67" s="58"/>
      <c r="D67" s="56"/>
      <c r="E67" s="58"/>
      <c r="F67" s="56"/>
      <c r="G67" s="58"/>
      <c r="H67" s="56"/>
      <c r="I67" s="58"/>
      <c r="J67" s="56"/>
      <c r="K67" s="61"/>
      <c r="L67" s="62"/>
      <c r="M67" s="57"/>
      <c r="N67" s="57"/>
      <c r="O67" s="17"/>
    </row>
    <row r="68" spans="1:15" ht="12.75" customHeight="1">
      <c r="A68" s="57" t="s">
        <v>47</v>
      </c>
      <c r="B68" s="57"/>
      <c r="C68" s="57"/>
      <c r="D68" s="61"/>
      <c r="E68" s="63"/>
      <c r="F68" s="61"/>
      <c r="G68" s="63"/>
      <c r="H68" s="61"/>
      <c r="I68" s="63"/>
      <c r="J68" s="61"/>
      <c r="K68" s="61"/>
      <c r="L68" s="57"/>
      <c r="M68" s="57"/>
      <c r="N68" s="57"/>
      <c r="O68" s="17"/>
    </row>
  </sheetData>
  <mergeCells count="40">
    <mergeCell ref="A7:B7"/>
    <mergeCell ref="A10:B10"/>
    <mergeCell ref="A1:N1"/>
    <mergeCell ref="G4:J4"/>
    <mergeCell ref="K5:L5"/>
    <mergeCell ref="M5:N5"/>
    <mergeCell ref="K4:N4"/>
    <mergeCell ref="G5:H5"/>
    <mergeCell ref="I5:J5"/>
    <mergeCell ref="C4:F4"/>
    <mergeCell ref="A17:B17"/>
    <mergeCell ref="A21:B21"/>
    <mergeCell ref="A25:B25"/>
    <mergeCell ref="A26:B26"/>
    <mergeCell ref="A27:B27"/>
    <mergeCell ref="A32:B32"/>
    <mergeCell ref="A33:B33"/>
    <mergeCell ref="A34:B34"/>
    <mergeCell ref="A38:B38"/>
    <mergeCell ref="A39:B39"/>
    <mergeCell ref="A42:B42"/>
    <mergeCell ref="A55:B55"/>
    <mergeCell ref="A49:B49"/>
    <mergeCell ref="A50:B50"/>
    <mergeCell ref="A62:B62"/>
    <mergeCell ref="A54:B54"/>
    <mergeCell ref="A56:B56"/>
    <mergeCell ref="A59:B59"/>
    <mergeCell ref="A60:B60"/>
    <mergeCell ref="A61:B61"/>
    <mergeCell ref="C5:D5"/>
    <mergeCell ref="E5:F5"/>
    <mergeCell ref="A45:B45"/>
    <mergeCell ref="A48:B48"/>
    <mergeCell ref="A5:B5"/>
    <mergeCell ref="A43:B43"/>
    <mergeCell ref="A44:B44"/>
    <mergeCell ref="A35:B35"/>
    <mergeCell ref="A36:B36"/>
    <mergeCell ref="A37:B37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2010-08-18T08:11:20Z</dcterms:created>
  <dcterms:modified xsi:type="dcterms:W3CDTF">2010-08-18T08:12:42Z</dcterms:modified>
  <cp:category/>
  <cp:version/>
  <cp:contentType/>
  <cp:contentStatus/>
</cp:coreProperties>
</file>