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'様式'!$A$1:$K$69</definedName>
  </definedNames>
  <calcPr fullCalcOnLoad="1"/>
</workbook>
</file>

<file path=xl/sharedStrings.xml><?xml version="1.0" encoding="utf-8"?>
<sst xmlns="http://schemas.openxmlformats.org/spreadsheetml/2006/main" count="136" uniqueCount="87">
  <si>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</si>
  <si>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</si>
  <si>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</si>
  <si>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</si>
  <si>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</si>
  <si>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</si>
  <si>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</si>
  <si>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</si>
  <si>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</si>
  <si>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</si>
  <si>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</si>
  <si>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</si>
  <si>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</si>
  <si>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</si>
  <si>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</si>
  <si>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</si>
  <si>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</si>
  <si>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</si>
  <si>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</si>
  <si>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</si>
  <si>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</si>
  <si>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</si>
  <si>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</si>
  <si>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</si>
  <si>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</si>
  <si>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</si>
  <si>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</si>
  <si>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</si>
  <si>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</si>
  <si>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</si>
  <si>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</si>
  <si>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</si>
  <si>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</si>
  <si>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</si>
  <si>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</si>
  <si>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</si>
  <si>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</si>
  <si>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</si>
  <si>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</si>
  <si>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</si>
  <si>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</si>
  <si>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</si>
  <si>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</si>
  <si>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</si>
  <si>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</si>
  <si>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</si>
  <si>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</si>
  <si>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</si>
  <si>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</si>
  <si>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</si>
  <si>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</si>
  <si>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</si>
  <si>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</si>
  <si>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</si>
  <si>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</si>
  <si>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</si>
  <si>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</si>
  <si>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</si>
  <si>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</si>
  <si>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</si>
  <si>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</si>
  <si>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</si>
  <si>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</si>
  <si>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</si>
  <si>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</si>
  <si>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</si>
  <si>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</si>
  <si>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</si>
  <si>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</si>
  <si>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</si>
  <si>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高取町</t>
  </si>
  <si>
    <t>学校給食特別会計</t>
  </si>
  <si>
    <t>－</t>
  </si>
  <si>
    <t>－</t>
  </si>
  <si>
    <t>水道事業会計</t>
  </si>
  <si>
    <t>下水道事業特別会計</t>
  </si>
  <si>
    <t>奈良県市町村総合事務組合</t>
  </si>
  <si>
    <t>中和広域消防組合</t>
  </si>
  <si>
    <t>南和広域衛生組合</t>
  </si>
  <si>
    <t>奈良広域水質検査センター組合</t>
  </si>
  <si>
    <t>橿原・高市広域行政事務組合</t>
  </si>
  <si>
    <t>奈良県住宅新築資金等貸付金回収管理組合</t>
  </si>
  <si>
    <t>奈良県後期高齢者医療広域連合</t>
  </si>
  <si>
    <t>高取町土地開発公社</t>
  </si>
  <si>
    <t>－</t>
  </si>
  <si>
    <t>法適用企業</t>
  </si>
  <si>
    <t>（単位：千円）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</si>
</sst>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176" fontId="2" fillId="24" borderId="23"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tabSelected="1" view="pageBreakPreview" zoomScale="115" zoomScaleSheetLayoutView="115" zoomScalePageLayoutView="0" workbookViewId="0" topLeftCell="A1">
      <selection activeCell="E6" sqref="E6"/>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86</v>
      </c>
    </row>
    <row r="4" spans="1:10" ht="21" customHeight="1" thickBot="1">
      <c r="A4" s="7" t="s">
        <v>70</v>
      </c>
      <c r="B4" s="10"/>
      <c r="G4" s="42" t="s">
        <v>50</v>
      </c>
      <c r="H4" s="43" t="s">
        <v>51</v>
      </c>
      <c r="I4" s="8" t="s">
        <v>52</v>
      </c>
      <c r="J4" s="11" t="s">
        <v>53</v>
      </c>
    </row>
    <row r="5" spans="7:10" ht="13.5" customHeight="1" thickTop="1">
      <c r="G5" s="12">
        <v>811680</v>
      </c>
      <c r="H5" s="13">
        <v>1131129</v>
      </c>
      <c r="I5" s="14">
        <v>203930</v>
      </c>
      <c r="J5" s="15">
        <f>SUM(G5:I5)</f>
        <v>2146739</v>
      </c>
    </row>
    <row r="6" ht="14.25">
      <c r="A6" s="6" t="s">
        <v>2</v>
      </c>
    </row>
    <row r="7" spans="8:9" ht="10.5">
      <c r="H7" s="3" t="s">
        <v>86</v>
      </c>
      <c r="I7" s="3"/>
    </row>
    <row r="8" spans="1:8" ht="13.5" customHeight="1">
      <c r="A8" s="109" t="s">
        <v>0</v>
      </c>
      <c r="B8" s="117" t="s">
        <v>3</v>
      </c>
      <c r="C8" s="121" t="s">
        <v>4</v>
      </c>
      <c r="D8" s="121" t="s">
        <v>5</v>
      </c>
      <c r="E8" s="121" t="s">
        <v>6</v>
      </c>
      <c r="F8" s="115" t="s">
        <v>54</v>
      </c>
      <c r="G8" s="121" t="s">
        <v>7</v>
      </c>
      <c r="H8" s="111" t="s">
        <v>8</v>
      </c>
    </row>
    <row r="9" spans="1:8" ht="13.5" customHeight="1" thickBot="1">
      <c r="A9" s="110"/>
      <c r="B9" s="114"/>
      <c r="C9" s="116"/>
      <c r="D9" s="116"/>
      <c r="E9" s="116"/>
      <c r="F9" s="118"/>
      <c r="G9" s="116"/>
      <c r="H9" s="112"/>
    </row>
    <row r="10" spans="1:8" ht="13.5" customHeight="1" thickTop="1">
      <c r="A10" s="39" t="s">
        <v>9</v>
      </c>
      <c r="B10" s="16">
        <v>3192400</v>
      </c>
      <c r="C10" s="17">
        <v>3189852</v>
      </c>
      <c r="D10" s="17">
        <v>2548</v>
      </c>
      <c r="E10" s="17">
        <v>677</v>
      </c>
      <c r="F10" s="91" t="s">
        <v>73</v>
      </c>
      <c r="G10" s="17">
        <v>5075209</v>
      </c>
      <c r="H10" s="18"/>
    </row>
    <row r="11" spans="1:8" ht="13.5" customHeight="1">
      <c r="A11" s="40" t="s">
        <v>71</v>
      </c>
      <c r="B11" s="26">
        <v>29921</v>
      </c>
      <c r="C11" s="27">
        <v>29620</v>
      </c>
      <c r="D11" s="27">
        <v>301</v>
      </c>
      <c r="E11" s="27">
        <v>301</v>
      </c>
      <c r="F11" s="92" t="s">
        <v>73</v>
      </c>
      <c r="G11" s="92" t="s">
        <v>72</v>
      </c>
      <c r="H11" s="28"/>
    </row>
    <row r="12" spans="1:8" ht="13.5" customHeight="1">
      <c r="A12" s="44" t="s">
        <v>1</v>
      </c>
      <c r="B12" s="29">
        <v>3155740</v>
      </c>
      <c r="C12" s="30">
        <v>3152891</v>
      </c>
      <c r="D12" s="30">
        <v>2849</v>
      </c>
      <c r="E12" s="30">
        <v>978</v>
      </c>
      <c r="F12" s="81"/>
      <c r="G12" s="30">
        <v>5075209</v>
      </c>
      <c r="H12" s="37"/>
    </row>
    <row r="13" spans="1:8" ht="13.5" customHeight="1">
      <c r="A13" s="84" t="s">
        <v>65</v>
      </c>
      <c r="B13" s="82"/>
      <c r="C13" s="82"/>
      <c r="D13" s="82"/>
      <c r="E13" s="82"/>
      <c r="F13" s="82"/>
      <c r="G13" s="82"/>
      <c r="H13" s="83"/>
    </row>
    <row r="14" ht="9.75" customHeight="1"/>
    <row r="15" ht="14.25">
      <c r="A15" s="6" t="s">
        <v>10</v>
      </c>
    </row>
    <row r="16" spans="9:12" ht="10.5">
      <c r="I16" s="3" t="s">
        <v>86</v>
      </c>
      <c r="K16" s="3"/>
      <c r="L16" s="3"/>
    </row>
    <row r="17" spans="1:9" ht="13.5" customHeight="1">
      <c r="A17" s="109" t="s">
        <v>0</v>
      </c>
      <c r="B17" s="113" t="s">
        <v>42</v>
      </c>
      <c r="C17" s="115" t="s">
        <v>43</v>
      </c>
      <c r="D17" s="115" t="s">
        <v>44</v>
      </c>
      <c r="E17" s="119" t="s">
        <v>45</v>
      </c>
      <c r="F17" s="115" t="s">
        <v>54</v>
      </c>
      <c r="G17" s="115" t="s">
        <v>11</v>
      </c>
      <c r="H17" s="119" t="s">
        <v>40</v>
      </c>
      <c r="I17" s="111" t="s">
        <v>8</v>
      </c>
    </row>
    <row r="18" spans="1:9" ht="13.5" customHeight="1" thickBot="1">
      <c r="A18" s="110"/>
      <c r="B18" s="114"/>
      <c r="C18" s="116"/>
      <c r="D18" s="116"/>
      <c r="E18" s="122"/>
      <c r="F18" s="118"/>
      <c r="G18" s="118"/>
      <c r="H18" s="120"/>
      <c r="I18" s="112"/>
    </row>
    <row r="19" spans="1:9" ht="13.5" customHeight="1" thickTop="1">
      <c r="A19" s="39" t="s">
        <v>74</v>
      </c>
      <c r="B19" s="19">
        <v>212801</v>
      </c>
      <c r="C19" s="20">
        <v>213428</v>
      </c>
      <c r="D19" s="20">
        <v>-627</v>
      </c>
      <c r="E19" s="20">
        <v>157446</v>
      </c>
      <c r="F19" s="20">
        <v>5700</v>
      </c>
      <c r="G19" s="20">
        <v>163965</v>
      </c>
      <c r="H19" s="20">
        <v>93624</v>
      </c>
      <c r="I19" s="21" t="s">
        <v>85</v>
      </c>
    </row>
    <row r="20" spans="1:9" ht="13.5" customHeight="1">
      <c r="A20" s="40" t="s">
        <v>75</v>
      </c>
      <c r="B20" s="31">
        <v>181454</v>
      </c>
      <c r="C20" s="32">
        <v>179754</v>
      </c>
      <c r="D20" s="32">
        <v>1700</v>
      </c>
      <c r="E20" s="92" t="s">
        <v>73</v>
      </c>
      <c r="F20" s="32">
        <v>77779</v>
      </c>
      <c r="G20" s="32">
        <v>1376102</v>
      </c>
      <c r="H20" s="32">
        <v>844926</v>
      </c>
      <c r="I20" s="33"/>
    </row>
    <row r="21" spans="1:9" ht="13.5" customHeight="1">
      <c r="A21" s="44" t="s">
        <v>14</v>
      </c>
      <c r="B21" s="45"/>
      <c r="C21" s="46"/>
      <c r="D21" s="46"/>
      <c r="E21" s="34">
        <f>SUM(E19:E20)</f>
        <v>157446</v>
      </c>
      <c r="F21" s="36"/>
      <c r="G21" s="34">
        <f>SUM(G19:G20)</f>
        <v>1540067</v>
      </c>
      <c r="H21" s="34">
        <f>SUM(H19:H20)</f>
        <v>938550</v>
      </c>
      <c r="I21" s="38"/>
    </row>
    <row r="22" ht="10.5">
      <c r="A22" s="1" t="s">
        <v>59</v>
      </c>
    </row>
    <row r="23" ht="10.5">
      <c r="A23" s="1" t="s">
        <v>61</v>
      </c>
    </row>
    <row r="24" ht="10.5">
      <c r="A24" s="1" t="s">
        <v>48</v>
      </c>
    </row>
    <row r="25" ht="10.5">
      <c r="A25" s="1" t="s">
        <v>47</v>
      </c>
    </row>
    <row r="26" ht="9.75" customHeight="1"/>
    <row r="27" ht="14.25">
      <c r="A27" s="6" t="s">
        <v>12</v>
      </c>
    </row>
    <row r="28" spans="9:10" ht="10.5">
      <c r="I28" s="3" t="s">
        <v>86</v>
      </c>
      <c r="J28" s="3"/>
    </row>
    <row r="29" spans="1:9" ht="13.5" customHeight="1">
      <c r="A29" s="109" t="s">
        <v>13</v>
      </c>
      <c r="B29" s="113" t="s">
        <v>42</v>
      </c>
      <c r="C29" s="115" t="s">
        <v>43</v>
      </c>
      <c r="D29" s="115" t="s">
        <v>44</v>
      </c>
      <c r="E29" s="119" t="s">
        <v>45</v>
      </c>
      <c r="F29" s="115" t="s">
        <v>54</v>
      </c>
      <c r="G29" s="115" t="s">
        <v>11</v>
      </c>
      <c r="H29" s="119" t="s">
        <v>41</v>
      </c>
      <c r="I29" s="111" t="s">
        <v>8</v>
      </c>
    </row>
    <row r="30" spans="1:9" ht="13.5" customHeight="1" thickBot="1">
      <c r="A30" s="110"/>
      <c r="B30" s="114"/>
      <c r="C30" s="116"/>
      <c r="D30" s="116"/>
      <c r="E30" s="122"/>
      <c r="F30" s="118"/>
      <c r="G30" s="118"/>
      <c r="H30" s="120"/>
      <c r="I30" s="112"/>
    </row>
    <row r="31" spans="1:9" ht="13.5" customHeight="1" thickTop="1">
      <c r="A31" s="39" t="s">
        <v>76</v>
      </c>
      <c r="B31" s="19">
        <v>5250557</v>
      </c>
      <c r="C31" s="20">
        <v>5228380</v>
      </c>
      <c r="D31" s="20">
        <v>22177</v>
      </c>
      <c r="E31" s="20">
        <v>22177</v>
      </c>
      <c r="F31" s="20">
        <v>1897000</v>
      </c>
      <c r="G31" s="95" t="s">
        <v>72</v>
      </c>
      <c r="H31" s="95" t="s">
        <v>72</v>
      </c>
      <c r="I31" s="25"/>
    </row>
    <row r="32" spans="1:9" ht="13.5" customHeight="1">
      <c r="A32" s="40" t="s">
        <v>77</v>
      </c>
      <c r="B32" s="22">
        <v>2911527</v>
      </c>
      <c r="C32" s="23">
        <v>2858912</v>
      </c>
      <c r="D32" s="23">
        <v>52615</v>
      </c>
      <c r="E32" s="23">
        <v>50349</v>
      </c>
      <c r="F32" s="23">
        <v>43400</v>
      </c>
      <c r="G32" s="23">
        <v>691321</v>
      </c>
      <c r="H32" s="23">
        <v>31109</v>
      </c>
      <c r="I32" s="93"/>
    </row>
    <row r="33" spans="1:9" ht="13.5" customHeight="1">
      <c r="A33" s="40" t="s">
        <v>78</v>
      </c>
      <c r="B33" s="22">
        <v>474412</v>
      </c>
      <c r="C33" s="23">
        <v>397299</v>
      </c>
      <c r="D33" s="23">
        <v>77113</v>
      </c>
      <c r="E33" s="23">
        <v>77113</v>
      </c>
      <c r="F33" s="94" t="s">
        <v>72</v>
      </c>
      <c r="G33" s="23">
        <v>861557</v>
      </c>
      <c r="H33" s="23">
        <v>336007</v>
      </c>
      <c r="I33" s="93"/>
    </row>
    <row r="34" spans="1:9" ht="13.5" customHeight="1">
      <c r="A34" s="40" t="s">
        <v>79</v>
      </c>
      <c r="B34" s="22">
        <v>108231</v>
      </c>
      <c r="C34" s="23">
        <v>95451</v>
      </c>
      <c r="D34" s="23">
        <v>12780</v>
      </c>
      <c r="E34" s="23">
        <v>12780</v>
      </c>
      <c r="F34" s="94" t="s">
        <v>72</v>
      </c>
      <c r="G34" s="94" t="s">
        <v>72</v>
      </c>
      <c r="H34" s="94" t="s">
        <v>72</v>
      </c>
      <c r="I34" s="93"/>
    </row>
    <row r="35" spans="1:9" ht="13.5" customHeight="1">
      <c r="A35" s="40" t="s">
        <v>80</v>
      </c>
      <c r="B35" s="22">
        <v>25922</v>
      </c>
      <c r="C35" s="23">
        <v>16833</v>
      </c>
      <c r="D35" s="23">
        <v>9089</v>
      </c>
      <c r="E35" s="23">
        <v>9089</v>
      </c>
      <c r="F35" s="94" t="s">
        <v>72</v>
      </c>
      <c r="G35" s="94" t="s">
        <v>72</v>
      </c>
      <c r="H35" s="94" t="s">
        <v>72</v>
      </c>
      <c r="I35" s="93"/>
    </row>
    <row r="36" spans="1:9" ht="13.5" customHeight="1">
      <c r="A36" s="40" t="s">
        <v>81</v>
      </c>
      <c r="B36" s="22">
        <v>756497</v>
      </c>
      <c r="C36" s="23">
        <v>740633</v>
      </c>
      <c r="D36" s="23">
        <v>15864</v>
      </c>
      <c r="E36" s="23">
        <v>15864</v>
      </c>
      <c r="F36" s="94" t="s">
        <v>72</v>
      </c>
      <c r="G36" s="94" t="s">
        <v>72</v>
      </c>
      <c r="H36" s="94" t="s">
        <v>72</v>
      </c>
      <c r="I36" s="93"/>
    </row>
    <row r="37" spans="1:9" ht="13.5" customHeight="1">
      <c r="A37" s="41" t="s">
        <v>82</v>
      </c>
      <c r="B37" s="31">
        <v>2464447</v>
      </c>
      <c r="C37" s="32">
        <v>2440702</v>
      </c>
      <c r="D37" s="32">
        <v>23745</v>
      </c>
      <c r="E37" s="32">
        <v>23745</v>
      </c>
      <c r="F37" s="32">
        <v>793292</v>
      </c>
      <c r="G37" s="96" t="s">
        <v>72</v>
      </c>
      <c r="H37" s="96" t="s">
        <v>72</v>
      </c>
      <c r="I37" s="33"/>
    </row>
    <row r="38" spans="1:9" ht="13.5" customHeight="1">
      <c r="A38" s="44" t="s">
        <v>15</v>
      </c>
      <c r="B38" s="45"/>
      <c r="C38" s="46"/>
      <c r="D38" s="46"/>
      <c r="E38" s="34">
        <f>SUM(E31:E37)</f>
        <v>211117</v>
      </c>
      <c r="F38" s="36"/>
      <c r="G38" s="34">
        <f>SUM(G31:G37)</f>
        <v>1552878</v>
      </c>
      <c r="H38" s="34">
        <f>SUM(H31:H37)</f>
        <v>367116</v>
      </c>
      <c r="I38" s="47"/>
    </row>
    <row r="39" ht="9.75" customHeight="1">
      <c r="A39" s="2"/>
    </row>
    <row r="40" ht="14.25">
      <c r="A40" s="6" t="s">
        <v>55</v>
      </c>
    </row>
    <row r="41" ht="10.5">
      <c r="J41" s="3" t="s">
        <v>86</v>
      </c>
    </row>
    <row r="42" spans="1:10" ht="13.5" customHeight="1">
      <c r="A42" s="123" t="s">
        <v>16</v>
      </c>
      <c r="B42" s="113" t="s">
        <v>18</v>
      </c>
      <c r="C42" s="115" t="s">
        <v>46</v>
      </c>
      <c r="D42" s="115" t="s">
        <v>19</v>
      </c>
      <c r="E42" s="115" t="s">
        <v>20</v>
      </c>
      <c r="F42" s="115" t="s">
        <v>21</v>
      </c>
      <c r="G42" s="119" t="s">
        <v>22</v>
      </c>
      <c r="H42" s="119" t="s">
        <v>23</v>
      </c>
      <c r="I42" s="119" t="s">
        <v>58</v>
      </c>
      <c r="J42" s="111" t="s">
        <v>8</v>
      </c>
    </row>
    <row r="43" spans="1:10" ht="13.5" customHeight="1" thickBot="1">
      <c r="A43" s="124"/>
      <c r="B43" s="114"/>
      <c r="C43" s="116"/>
      <c r="D43" s="116"/>
      <c r="E43" s="116"/>
      <c r="F43" s="116"/>
      <c r="G43" s="122"/>
      <c r="H43" s="122"/>
      <c r="I43" s="120"/>
      <c r="J43" s="112"/>
    </row>
    <row r="44" spans="1:10" ht="13.5" customHeight="1" thickTop="1">
      <c r="A44" s="39" t="s">
        <v>83</v>
      </c>
      <c r="B44" s="19">
        <v>65487</v>
      </c>
      <c r="C44" s="20">
        <v>-567856</v>
      </c>
      <c r="D44" s="20">
        <v>5000</v>
      </c>
      <c r="E44" s="20">
        <v>68185</v>
      </c>
      <c r="F44" s="95" t="s">
        <v>72</v>
      </c>
      <c r="G44" s="20">
        <v>787915</v>
      </c>
      <c r="H44" s="95" t="s">
        <v>72</v>
      </c>
      <c r="I44" s="20">
        <v>726709</v>
      </c>
      <c r="J44" s="21"/>
    </row>
    <row r="45" spans="1:10" ht="13.5" customHeight="1">
      <c r="A45" s="48" t="s">
        <v>17</v>
      </c>
      <c r="B45" s="35"/>
      <c r="C45" s="36"/>
      <c r="D45" s="34">
        <v>5000</v>
      </c>
      <c r="E45" s="34">
        <v>68185</v>
      </c>
      <c r="F45" s="100" t="s">
        <v>72</v>
      </c>
      <c r="G45" s="34">
        <v>787915</v>
      </c>
      <c r="H45" s="100" t="s">
        <v>72</v>
      </c>
      <c r="I45" s="34">
        <v>726709</v>
      </c>
      <c r="J45" s="38"/>
    </row>
    <row r="46" ht="10.5">
      <c r="A46" s="1" t="s">
        <v>60</v>
      </c>
    </row>
    <row r="47" ht="9.75" customHeight="1"/>
    <row r="48" ht="14.25">
      <c r="A48" s="6" t="s">
        <v>38</v>
      </c>
    </row>
    <row r="49" ht="10.5">
      <c r="D49" s="3" t="s">
        <v>86</v>
      </c>
    </row>
    <row r="50" spans="1:4" ht="21.75" thickBot="1">
      <c r="A50" s="49" t="s">
        <v>33</v>
      </c>
      <c r="B50" s="50" t="s">
        <v>68</v>
      </c>
      <c r="C50" s="51" t="s">
        <v>69</v>
      </c>
      <c r="D50" s="52" t="s">
        <v>49</v>
      </c>
    </row>
    <row r="51" spans="1:4" ht="13.5" customHeight="1" thickTop="1">
      <c r="A51" s="53" t="s">
        <v>34</v>
      </c>
      <c r="B51" s="19">
        <v>472</v>
      </c>
      <c r="C51" s="20">
        <v>474</v>
      </c>
      <c r="D51" s="25">
        <v>2</v>
      </c>
    </row>
    <row r="52" spans="1:4" ht="13.5" customHeight="1">
      <c r="A52" s="54" t="s">
        <v>35</v>
      </c>
      <c r="B52" s="22">
        <v>416</v>
      </c>
      <c r="C52" s="23">
        <v>417</v>
      </c>
      <c r="D52" s="24">
        <v>1</v>
      </c>
    </row>
    <row r="53" spans="1:4" ht="13.5" customHeight="1">
      <c r="A53" s="55" t="s">
        <v>36</v>
      </c>
      <c r="B53" s="31">
        <v>88549</v>
      </c>
      <c r="C53" s="32">
        <v>94368</v>
      </c>
      <c r="D53" s="33">
        <v>5819</v>
      </c>
    </row>
    <row r="54" spans="1:4" ht="13.5" customHeight="1">
      <c r="A54" s="56" t="s">
        <v>37</v>
      </c>
      <c r="B54" s="85">
        <v>89437</v>
      </c>
      <c r="C54" s="34">
        <v>95259</v>
      </c>
      <c r="D54" s="38">
        <v>5822</v>
      </c>
    </row>
    <row r="55" spans="1:4" ht="10.5">
      <c r="A55" s="1" t="s">
        <v>57</v>
      </c>
      <c r="B55" s="57"/>
      <c r="C55" s="57"/>
      <c r="D55" s="57"/>
    </row>
    <row r="56" spans="1:4" ht="9.75" customHeight="1">
      <c r="A56" s="58"/>
      <c r="B56" s="57"/>
      <c r="C56" s="57"/>
      <c r="D56" s="57"/>
    </row>
    <row r="57" ht="14.25">
      <c r="A57" s="6" t="s">
        <v>56</v>
      </c>
    </row>
    <row r="58" ht="10.5" customHeight="1">
      <c r="A58" s="6"/>
    </row>
    <row r="59" spans="1:11" ht="21.75" thickBot="1">
      <c r="A59" s="49" t="s">
        <v>32</v>
      </c>
      <c r="B59" s="50" t="s">
        <v>68</v>
      </c>
      <c r="C59" s="51" t="s">
        <v>69</v>
      </c>
      <c r="D59" s="51" t="s">
        <v>49</v>
      </c>
      <c r="E59" s="59" t="s">
        <v>30</v>
      </c>
      <c r="F59" s="52" t="s">
        <v>31</v>
      </c>
      <c r="G59" s="101" t="s">
        <v>39</v>
      </c>
      <c r="H59" s="102"/>
      <c r="I59" s="50" t="s">
        <v>68</v>
      </c>
      <c r="J59" s="51" t="s">
        <v>69</v>
      </c>
      <c r="K59" s="52" t="s">
        <v>49</v>
      </c>
    </row>
    <row r="60" spans="1:11" ht="13.5" customHeight="1" thickTop="1">
      <c r="A60" s="53" t="s">
        <v>24</v>
      </c>
      <c r="B60" s="60">
        <v>-9.86</v>
      </c>
      <c r="C60" s="61">
        <v>0.04</v>
      </c>
      <c r="D60" s="61">
        <f aca="true" t="shared" si="0" ref="D60:D65">C60-B60</f>
        <v>9.899999999999999</v>
      </c>
      <c r="E60" s="62">
        <v>-15</v>
      </c>
      <c r="F60" s="63">
        <v>-20</v>
      </c>
      <c r="G60" s="107" t="s">
        <v>74</v>
      </c>
      <c r="H60" s="108"/>
      <c r="I60" s="97" t="s">
        <v>84</v>
      </c>
      <c r="J60" s="64" t="s">
        <v>84</v>
      </c>
      <c r="K60" s="98" t="s">
        <v>84</v>
      </c>
    </row>
    <row r="61" spans="1:11" ht="13.5" customHeight="1">
      <c r="A61" s="54" t="s">
        <v>25</v>
      </c>
      <c r="B61" s="86">
        <v>-2.21</v>
      </c>
      <c r="C61" s="65">
        <v>9.62</v>
      </c>
      <c r="D61" s="65">
        <f t="shared" si="0"/>
        <v>11.829999999999998</v>
      </c>
      <c r="E61" s="66">
        <v>-20</v>
      </c>
      <c r="F61" s="67">
        <v>-40</v>
      </c>
      <c r="G61" s="105" t="s">
        <v>75</v>
      </c>
      <c r="H61" s="106"/>
      <c r="I61" s="87" t="s">
        <v>84</v>
      </c>
      <c r="J61" s="68" t="s">
        <v>84</v>
      </c>
      <c r="K61" s="99" t="s">
        <v>84</v>
      </c>
    </row>
    <row r="62" spans="1:11" ht="13.5" customHeight="1">
      <c r="A62" s="54" t="s">
        <v>26</v>
      </c>
      <c r="B62" s="69">
        <v>19</v>
      </c>
      <c r="C62" s="68">
        <v>16.7</v>
      </c>
      <c r="D62" s="68">
        <f t="shared" si="0"/>
        <v>-2.3000000000000007</v>
      </c>
      <c r="E62" s="70">
        <v>25</v>
      </c>
      <c r="F62" s="71">
        <v>35</v>
      </c>
      <c r="G62" s="105"/>
      <c r="H62" s="106"/>
      <c r="I62" s="86"/>
      <c r="J62" s="68"/>
      <c r="K62" s="89"/>
    </row>
    <row r="63" spans="1:11" ht="13.5" customHeight="1">
      <c r="A63" s="54" t="s">
        <v>27</v>
      </c>
      <c r="B63" s="87">
        <v>251.8</v>
      </c>
      <c r="C63" s="68">
        <v>224</v>
      </c>
      <c r="D63" s="68">
        <f t="shared" si="0"/>
        <v>-27.80000000000001</v>
      </c>
      <c r="E63" s="70">
        <v>350</v>
      </c>
      <c r="F63" s="72"/>
      <c r="G63" s="105"/>
      <c r="H63" s="106"/>
      <c r="I63" s="86"/>
      <c r="J63" s="68"/>
      <c r="K63" s="89"/>
    </row>
    <row r="64" spans="1:11" ht="13.5" customHeight="1">
      <c r="A64" s="54" t="s">
        <v>28</v>
      </c>
      <c r="B64" s="80">
        <v>0.38</v>
      </c>
      <c r="C64" s="65">
        <v>0.37</v>
      </c>
      <c r="D64" s="65">
        <f t="shared" si="0"/>
        <v>-0.010000000000000009</v>
      </c>
      <c r="E64" s="73"/>
      <c r="F64" s="74"/>
      <c r="G64" s="105"/>
      <c r="H64" s="106"/>
      <c r="I64" s="86"/>
      <c r="J64" s="68"/>
      <c r="K64" s="89"/>
    </row>
    <row r="65" spans="1:11" ht="13.5" customHeight="1">
      <c r="A65" s="75" t="s">
        <v>29</v>
      </c>
      <c r="B65" s="76">
        <v>96.7</v>
      </c>
      <c r="C65" s="77">
        <v>91.1</v>
      </c>
      <c r="D65" s="77">
        <f t="shared" si="0"/>
        <v>-5.6000000000000085</v>
      </c>
      <c r="E65" s="78"/>
      <c r="F65" s="79"/>
      <c r="G65" s="103"/>
      <c r="H65" s="104"/>
      <c r="I65" s="88"/>
      <c r="J65" s="77"/>
      <c r="K65" s="90"/>
    </row>
    <row r="66" ht="10.5">
      <c r="A66" s="1" t="s">
        <v>63</v>
      </c>
    </row>
    <row r="67" ht="10.5">
      <c r="A67" s="1" t="s">
        <v>64</v>
      </c>
    </row>
    <row r="68" ht="10.5">
      <c r="A68" s="1" t="s">
        <v>62</v>
      </c>
    </row>
    <row r="69" ht="10.5" customHeight="1">
      <c r="A69" s="1" t="s">
        <v>67</v>
      </c>
    </row>
  </sheetData>
  <sheetProtection/>
  <mergeCells count="43">
    <mergeCell ref="A29:A30"/>
    <mergeCell ref="B29:B30"/>
    <mergeCell ref="C29:C30"/>
    <mergeCell ref="A42:A43"/>
    <mergeCell ref="B42:B43"/>
    <mergeCell ref="C42:C43"/>
    <mergeCell ref="D42:D43"/>
    <mergeCell ref="E42:E43"/>
    <mergeCell ref="H42:H43"/>
    <mergeCell ref="J42:J43"/>
    <mergeCell ref="F42:F43"/>
    <mergeCell ref="G42:G43"/>
    <mergeCell ref="I42:I43"/>
    <mergeCell ref="I17:I18"/>
    <mergeCell ref="D8:D9"/>
    <mergeCell ref="F17:F18"/>
    <mergeCell ref="H29:H30"/>
    <mergeCell ref="I29:I30"/>
    <mergeCell ref="G29:G30"/>
    <mergeCell ref="F29:F30"/>
    <mergeCell ref="D29:D30"/>
    <mergeCell ref="E29:E30"/>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59:H59"/>
    <mergeCell ref="G65:H65"/>
    <mergeCell ref="G64:H64"/>
    <mergeCell ref="G63:H63"/>
    <mergeCell ref="G62:H62"/>
    <mergeCell ref="G61:H61"/>
    <mergeCell ref="G60:H60"/>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2011-03-09T04:41:34Z</cp:lastPrinted>
  <dcterms:created xsi:type="dcterms:W3CDTF">1997-01-08T22:48:59Z</dcterms:created>
  <dcterms:modified xsi:type="dcterms:W3CDTF">2011-03-17T11:50:29Z</dcterms:modified>
  <cp:category/>
  <cp:version/>
  <cp:contentType/>
  <cp:contentStatus/>
</cp:coreProperties>
</file>