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<sst xmlns="http://schemas.openxmlformats.org/spreadsheetml/2006/main" count="176" uniqueCount="99">
  <si>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</si>
  <si>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</si>
  <si>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</si>
  <si>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</si>
  <si>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</si>
  <si>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</si>
  <si>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</si>
  <si>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</si>
  <si>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</si>
  <si>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</si>
  <si>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</si>
  <si>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</si>
  <si>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</si>
  <si>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</si>
  <si>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</si>
  <si>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</si>
  <si>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</si>
  <si>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</si>
  <si>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</si>
  <si>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</si>
  <si>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</si>
  <si>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</si>
  <si>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</si>
  <si>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</si>
  <si>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</si>
  <si>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</si>
  <si>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</si>
  <si>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</si>
  <si>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</si>
  <si>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</si>
  <si>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</si>
  <si>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</si>
  <si>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</si>
  <si>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</si>
  <si>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</si>
  <si>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</si>
  <si>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</si>
  <si>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</si>
  <si>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</si>
  <si>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</si>
  <si>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</si>
  <si>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</si>
  <si>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</si>
  <si>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</si>
  <si>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</si>
  <si>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</si>
  <si>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</si>
  <si>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</si>
  <si>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</si>
  <si>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</si>
  <si>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</si>
  <si>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</si>
  <si>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</si>
  <si>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</si>
  <si>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</si>
  <si>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</si>
  <si>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</si>
  <si>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</si>
  <si>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</si>
  <si>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</si>
  <si>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</si>
  <si>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</si>
  <si>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</si>
  <si>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</si>
  <si>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</si>
  <si>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</si>
  <si>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</si>
  <si>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</si>
  <si>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</si>
  <si>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</si>
  <si>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上牧町</t>
  </si>
  <si>
    <t>住宅新築資金等貸付事業特別会計</t>
  </si>
  <si>
    <t>水道事業会計</t>
  </si>
  <si>
    <t>下水道事業特別会計</t>
  </si>
  <si>
    <t>国民健康保険特別会計</t>
  </si>
  <si>
    <t>老人保健特別会計</t>
  </si>
  <si>
    <t>介護保険特別会計（保健事業勘定）</t>
  </si>
  <si>
    <t>介護保険特別会計（介護サービス事業勘定）</t>
  </si>
  <si>
    <t>後期高齢者医療特別会計</t>
  </si>
  <si>
    <t>西和消防組合</t>
  </si>
  <si>
    <t>西和衛生試験センター組合</t>
  </si>
  <si>
    <t>奈良県葛城地区清掃事務組合</t>
  </si>
  <si>
    <t>奈良県市町村総合事務組合</t>
  </si>
  <si>
    <t>静香苑環境施設組合</t>
  </si>
  <si>
    <t>奈良県後期高齢者医療広域連合</t>
  </si>
  <si>
    <t>王寺周辺広域休日応急診療所施設組合・指定訪問看護ステーション</t>
  </si>
  <si>
    <t>老人福祉施設三室園組合</t>
  </si>
  <si>
    <t>老人福祉施設三室園組合　三室園・指定介護老人福祉施設</t>
  </si>
  <si>
    <t>老人福祉施設三室園組合　三室園・老人短期入所施設</t>
  </si>
  <si>
    <t>老人福祉施設三室園組合　三室園・老人デイサービスセンター</t>
  </si>
  <si>
    <t>老人福祉施設三室園組合　あくなみ苑・指定介護老人福祉施設</t>
  </si>
  <si>
    <t>老人福祉施設三室園組合　あくなみ苑・老人短期入所施設</t>
  </si>
  <si>
    <t>老人福祉施設三室園組合　あくなみ苑・老人デイサービスセンター</t>
  </si>
  <si>
    <t>上牧町土地開発公社</t>
  </si>
  <si>
    <t>－</t>
  </si>
  <si>
    <t>（単位：千円）</t>
  </si>
  <si>
    <t>－</t>
  </si>
  <si>
    <t>法適用企業</t>
  </si>
  <si>
    <t>王寺周辺広域休日応急診療施設組合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</si>
</sst>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15" zoomScaleSheetLayoutView="115" zoomScalePageLayoutView="0" workbookViewId="0" topLeftCell="A1">
      <selection activeCell="F5" sqref="F5"/>
    </sheetView>
  </sheetViews>
  <sheetFormatPr defaultColWidth="9.00390625" defaultRowHeight="13.5" customHeight="1"/>
  <cols>
    <col min="1" max="1" width="20.00390625" style="1" customWidth="1"/>
    <col min="2" max="16384" width="9.00390625" style="1" customWidth="1"/>
  </cols>
  <sheetData>
    <row r="1" spans="1:13" ht="21" customHeight="1">
      <c r="A1" s="5" t="s">
        <v>66</v>
      </c>
      <c r="B1" s="4"/>
      <c r="C1" s="4"/>
      <c r="D1" s="4"/>
      <c r="E1" s="4"/>
      <c r="F1" s="4"/>
      <c r="G1" s="4"/>
      <c r="H1" s="4"/>
      <c r="I1" s="4"/>
      <c r="J1" s="4"/>
      <c r="K1" s="4"/>
      <c r="L1" s="9"/>
      <c r="M1" s="4"/>
    </row>
    <row r="2" spans="1:13" ht="12" customHeight="1">
      <c r="A2" s="5"/>
      <c r="B2" s="4"/>
      <c r="C2" s="4"/>
      <c r="D2" s="4"/>
      <c r="E2" s="4"/>
      <c r="F2" s="4"/>
      <c r="G2" s="4"/>
      <c r="H2" s="4"/>
      <c r="I2" s="4"/>
      <c r="J2" s="4"/>
      <c r="K2" s="4"/>
      <c r="L2" s="4"/>
      <c r="M2" s="4"/>
    </row>
    <row r="3" ht="12" customHeight="1">
      <c r="J3" s="3" t="s">
        <v>95</v>
      </c>
    </row>
    <row r="4" spans="1:10" ht="18" customHeight="1" thickBot="1">
      <c r="A4" s="7" t="s">
        <v>70</v>
      </c>
      <c r="B4" s="10"/>
      <c r="G4" s="40" t="s">
        <v>50</v>
      </c>
      <c r="H4" s="41" t="s">
        <v>51</v>
      </c>
      <c r="I4" s="8" t="s">
        <v>52</v>
      </c>
      <c r="J4" s="11" t="s">
        <v>53</v>
      </c>
    </row>
    <row r="5" spans="7:10" ht="12" customHeight="1" thickTop="1">
      <c r="G5" s="12">
        <v>2526382</v>
      </c>
      <c r="H5" s="13">
        <v>2159065</v>
      </c>
      <c r="I5" s="14">
        <v>387500</v>
      </c>
      <c r="J5" s="15">
        <v>5072947</v>
      </c>
    </row>
    <row r="6" ht="14.25">
      <c r="A6" s="6" t="s">
        <v>2</v>
      </c>
    </row>
    <row r="7" spans="8:9" ht="7.5" customHeight="1">
      <c r="H7" s="3" t="s">
        <v>95</v>
      </c>
      <c r="I7" s="3"/>
    </row>
    <row r="8" spans="1:8" ht="12" customHeight="1">
      <c r="A8" s="97" t="s">
        <v>0</v>
      </c>
      <c r="B8" s="112" t="s">
        <v>3</v>
      </c>
      <c r="C8" s="111" t="s">
        <v>4</v>
      </c>
      <c r="D8" s="111" t="s">
        <v>5</v>
      </c>
      <c r="E8" s="111" t="s">
        <v>6</v>
      </c>
      <c r="F8" s="101" t="s">
        <v>54</v>
      </c>
      <c r="G8" s="111" t="s">
        <v>7</v>
      </c>
      <c r="H8" s="107" t="s">
        <v>8</v>
      </c>
    </row>
    <row r="9" spans="1:8" ht="12" customHeight="1" thickBot="1">
      <c r="A9" s="98"/>
      <c r="B9" s="100"/>
      <c r="C9" s="102"/>
      <c r="D9" s="102"/>
      <c r="E9" s="102"/>
      <c r="F9" s="110"/>
      <c r="G9" s="102"/>
      <c r="H9" s="108"/>
    </row>
    <row r="10" spans="1:8" ht="12" customHeight="1" thickTop="1">
      <c r="A10" s="38" t="s">
        <v>9</v>
      </c>
      <c r="B10" s="16">
        <v>7844238</v>
      </c>
      <c r="C10" s="17">
        <v>7749414</v>
      </c>
      <c r="D10" s="17">
        <v>94824</v>
      </c>
      <c r="E10" s="17">
        <v>77243</v>
      </c>
      <c r="F10" s="17">
        <v>37830</v>
      </c>
      <c r="G10" s="17">
        <v>12212787</v>
      </c>
      <c r="H10" s="18"/>
    </row>
    <row r="11" spans="1:8" ht="12" customHeight="1">
      <c r="A11" s="39" t="s">
        <v>71</v>
      </c>
      <c r="B11" s="19">
        <v>31505</v>
      </c>
      <c r="C11" s="20">
        <v>31202</v>
      </c>
      <c r="D11" s="20">
        <v>303</v>
      </c>
      <c r="E11" s="20">
        <v>303</v>
      </c>
      <c r="F11" s="20">
        <v>18750</v>
      </c>
      <c r="G11" s="20">
        <v>33754</v>
      </c>
      <c r="H11" s="21"/>
    </row>
    <row r="12" spans="1:8" ht="12" customHeight="1">
      <c r="A12" s="42" t="s">
        <v>1</v>
      </c>
      <c r="B12" s="29">
        <f>SUM(B10:B11)</f>
        <v>7875743</v>
      </c>
      <c r="C12" s="30">
        <f>SUM(C10:C11)</f>
        <v>7780616</v>
      </c>
      <c r="D12" s="30">
        <f>SUM(D10:D11)</f>
        <v>95127</v>
      </c>
      <c r="E12" s="30">
        <f>SUM(E10:E11)</f>
        <v>77546</v>
      </c>
      <c r="F12" s="79"/>
      <c r="G12" s="30">
        <f>SUM(G10:G11)</f>
        <v>12246541</v>
      </c>
      <c r="H12" s="36"/>
    </row>
    <row r="13" spans="1:8" ht="12" customHeight="1">
      <c r="A13" s="82" t="s">
        <v>65</v>
      </c>
      <c r="B13" s="80"/>
      <c r="C13" s="80"/>
      <c r="D13" s="80"/>
      <c r="E13" s="80"/>
      <c r="F13" s="80"/>
      <c r="G13" s="80"/>
      <c r="H13" s="81"/>
    </row>
    <row r="14" ht="7.5" customHeight="1"/>
    <row r="15" ht="14.25">
      <c r="A15" s="6" t="s">
        <v>10</v>
      </c>
    </row>
    <row r="16" spans="9:12" ht="7.5" customHeight="1">
      <c r="I16" s="3" t="s">
        <v>95</v>
      </c>
      <c r="K16" s="3"/>
      <c r="L16" s="3"/>
    </row>
    <row r="17" spans="1:9" ht="11.25" customHeight="1">
      <c r="A17" s="97" t="s">
        <v>0</v>
      </c>
      <c r="B17" s="99" t="s">
        <v>42</v>
      </c>
      <c r="C17" s="101" t="s">
        <v>43</v>
      </c>
      <c r="D17" s="101" t="s">
        <v>44</v>
      </c>
      <c r="E17" s="105" t="s">
        <v>45</v>
      </c>
      <c r="F17" s="101" t="s">
        <v>54</v>
      </c>
      <c r="G17" s="101" t="s">
        <v>11</v>
      </c>
      <c r="H17" s="105" t="s">
        <v>40</v>
      </c>
      <c r="I17" s="107" t="s">
        <v>8</v>
      </c>
    </row>
    <row r="18" spans="1:9" ht="11.25" customHeight="1" thickBot="1">
      <c r="A18" s="98"/>
      <c r="B18" s="100"/>
      <c r="C18" s="102"/>
      <c r="D18" s="102"/>
      <c r="E18" s="106"/>
      <c r="F18" s="110"/>
      <c r="G18" s="110"/>
      <c r="H18" s="109"/>
      <c r="I18" s="108"/>
    </row>
    <row r="19" spans="1:9" ht="12" customHeight="1" thickTop="1">
      <c r="A19" s="38" t="s">
        <v>72</v>
      </c>
      <c r="B19" s="22">
        <v>616799</v>
      </c>
      <c r="C19" s="23">
        <v>63971</v>
      </c>
      <c r="D19" s="23">
        <v>552828</v>
      </c>
      <c r="E19" s="23">
        <v>552828</v>
      </c>
      <c r="F19" s="91" t="s">
        <v>96</v>
      </c>
      <c r="G19" s="23">
        <v>155589</v>
      </c>
      <c r="H19" s="91" t="s">
        <v>96</v>
      </c>
      <c r="I19" s="24" t="s">
        <v>97</v>
      </c>
    </row>
    <row r="20" spans="1:9" ht="12" customHeight="1">
      <c r="A20" s="38" t="s">
        <v>73</v>
      </c>
      <c r="B20" s="25">
        <v>594245</v>
      </c>
      <c r="C20" s="26">
        <v>588824</v>
      </c>
      <c r="D20" s="26">
        <v>5421</v>
      </c>
      <c r="E20" s="26">
        <v>5421</v>
      </c>
      <c r="F20" s="26">
        <v>154982</v>
      </c>
      <c r="G20" s="26">
        <v>4492745</v>
      </c>
      <c r="H20" s="26">
        <v>2318256</v>
      </c>
      <c r="I20" s="27"/>
    </row>
    <row r="21" spans="1:9" ht="12" customHeight="1">
      <c r="A21" s="38" t="s">
        <v>74</v>
      </c>
      <c r="B21" s="25">
        <v>2222279</v>
      </c>
      <c r="C21" s="26">
        <v>2160827</v>
      </c>
      <c r="D21" s="26">
        <v>61452</v>
      </c>
      <c r="E21" s="26">
        <v>61452</v>
      </c>
      <c r="F21" s="26">
        <v>68061</v>
      </c>
      <c r="G21" s="92" t="s">
        <v>94</v>
      </c>
      <c r="H21" s="92" t="s">
        <v>94</v>
      </c>
      <c r="I21" s="27"/>
    </row>
    <row r="22" spans="1:9" ht="12" customHeight="1">
      <c r="A22" s="38" t="s">
        <v>75</v>
      </c>
      <c r="B22" s="25">
        <v>20212</v>
      </c>
      <c r="C22" s="26">
        <v>15414</v>
      </c>
      <c r="D22" s="26">
        <v>4798</v>
      </c>
      <c r="E22" s="26">
        <v>4798</v>
      </c>
      <c r="F22" s="26">
        <v>361</v>
      </c>
      <c r="G22" s="92" t="s">
        <v>94</v>
      </c>
      <c r="H22" s="92" t="s">
        <v>94</v>
      </c>
      <c r="I22" s="27"/>
    </row>
    <row r="23" spans="1:9" ht="12" customHeight="1">
      <c r="A23" s="39" t="s">
        <v>76</v>
      </c>
      <c r="B23" s="25">
        <v>1069639</v>
      </c>
      <c r="C23" s="26">
        <v>1068601</v>
      </c>
      <c r="D23" s="26">
        <v>1038</v>
      </c>
      <c r="E23" s="26">
        <v>1038</v>
      </c>
      <c r="F23" s="26">
        <v>169009</v>
      </c>
      <c r="G23" s="92" t="s">
        <v>94</v>
      </c>
      <c r="H23" s="92" t="s">
        <v>94</v>
      </c>
      <c r="I23" s="27"/>
    </row>
    <row r="24" spans="1:9" ht="12" customHeight="1">
      <c r="A24" s="39" t="s">
        <v>77</v>
      </c>
      <c r="B24" s="25">
        <v>8145</v>
      </c>
      <c r="C24" s="26">
        <v>3561</v>
      </c>
      <c r="D24" s="26">
        <v>4584</v>
      </c>
      <c r="E24" s="26">
        <v>4584</v>
      </c>
      <c r="F24" s="92" t="s">
        <v>94</v>
      </c>
      <c r="G24" s="92" t="s">
        <v>94</v>
      </c>
      <c r="H24" s="92" t="s">
        <v>94</v>
      </c>
      <c r="I24" s="27"/>
    </row>
    <row r="25" spans="1:9" ht="12" customHeight="1">
      <c r="A25" s="39" t="s">
        <v>78</v>
      </c>
      <c r="B25" s="25">
        <v>180002</v>
      </c>
      <c r="C25" s="26">
        <v>174234</v>
      </c>
      <c r="D25" s="26">
        <v>5768</v>
      </c>
      <c r="E25" s="26">
        <v>5768</v>
      </c>
      <c r="F25" s="26">
        <v>51507</v>
      </c>
      <c r="G25" s="92" t="s">
        <v>94</v>
      </c>
      <c r="H25" s="92" t="s">
        <v>94</v>
      </c>
      <c r="I25" s="27"/>
    </row>
    <row r="26" spans="1:9" ht="12" customHeight="1">
      <c r="A26" s="42" t="s">
        <v>14</v>
      </c>
      <c r="B26" s="43"/>
      <c r="C26" s="44"/>
      <c r="D26" s="44"/>
      <c r="E26" s="33">
        <f>SUM(E19:E25)</f>
        <v>635889</v>
      </c>
      <c r="F26" s="35"/>
      <c r="G26" s="33">
        <f>SUM(G19:G25)</f>
        <v>4648334</v>
      </c>
      <c r="H26" s="33">
        <f>SUM(H19:H25)</f>
        <v>2318256</v>
      </c>
      <c r="I26" s="37"/>
    </row>
    <row r="27" ht="10.5">
      <c r="A27" s="1" t="s">
        <v>59</v>
      </c>
    </row>
    <row r="28" ht="10.5">
      <c r="A28" s="1" t="s">
        <v>61</v>
      </c>
    </row>
    <row r="29" ht="10.5">
      <c r="A29" s="1" t="s">
        <v>48</v>
      </c>
    </row>
    <row r="30" ht="10.5">
      <c r="A30" s="1" t="s">
        <v>47</v>
      </c>
    </row>
    <row r="31" ht="7.5" customHeight="1"/>
    <row r="32" ht="14.25">
      <c r="A32" s="6" t="s">
        <v>12</v>
      </c>
    </row>
    <row r="33" spans="9:10" ht="7.5" customHeight="1">
      <c r="I33" s="3" t="s">
        <v>95</v>
      </c>
      <c r="J33" s="3"/>
    </row>
    <row r="34" spans="1:9" ht="12" customHeight="1">
      <c r="A34" s="97" t="s">
        <v>13</v>
      </c>
      <c r="B34" s="99" t="s">
        <v>42</v>
      </c>
      <c r="C34" s="101" t="s">
        <v>43</v>
      </c>
      <c r="D34" s="101" t="s">
        <v>44</v>
      </c>
      <c r="E34" s="105" t="s">
        <v>45</v>
      </c>
      <c r="F34" s="101" t="s">
        <v>54</v>
      </c>
      <c r="G34" s="101" t="s">
        <v>11</v>
      </c>
      <c r="H34" s="105" t="s">
        <v>41</v>
      </c>
      <c r="I34" s="107" t="s">
        <v>8</v>
      </c>
    </row>
    <row r="35" spans="1:9" ht="12" customHeight="1" thickBot="1">
      <c r="A35" s="98"/>
      <c r="B35" s="100"/>
      <c r="C35" s="102"/>
      <c r="D35" s="102"/>
      <c r="E35" s="106"/>
      <c r="F35" s="110"/>
      <c r="G35" s="110"/>
      <c r="H35" s="109"/>
      <c r="I35" s="108"/>
    </row>
    <row r="36" spans="1:9" ht="12" customHeight="1" thickTop="1">
      <c r="A36" s="38" t="s">
        <v>79</v>
      </c>
      <c r="B36" s="22">
        <v>1729972</v>
      </c>
      <c r="C36" s="23">
        <v>1690110</v>
      </c>
      <c r="D36" s="23">
        <v>39862</v>
      </c>
      <c r="E36" s="23">
        <v>39862</v>
      </c>
      <c r="F36" s="23">
        <v>145000</v>
      </c>
      <c r="G36" s="23">
        <v>105021</v>
      </c>
      <c r="H36" s="26">
        <v>17539</v>
      </c>
      <c r="I36" s="28"/>
    </row>
    <row r="37" spans="1:9" ht="12" customHeight="1">
      <c r="A37" s="39" t="s">
        <v>80</v>
      </c>
      <c r="B37" s="25">
        <v>84518</v>
      </c>
      <c r="C37" s="26">
        <v>78235</v>
      </c>
      <c r="D37" s="26">
        <v>6283</v>
      </c>
      <c r="E37" s="26">
        <v>6283</v>
      </c>
      <c r="F37" s="92" t="s">
        <v>94</v>
      </c>
      <c r="G37" s="26">
        <v>25132</v>
      </c>
      <c r="H37" s="26">
        <v>4071</v>
      </c>
      <c r="I37" s="27"/>
    </row>
    <row r="38" spans="1:9" ht="12" customHeight="1">
      <c r="A38" s="39" t="s">
        <v>81</v>
      </c>
      <c r="B38" s="25">
        <v>2188561</v>
      </c>
      <c r="C38" s="26">
        <v>2157786</v>
      </c>
      <c r="D38" s="26">
        <v>30775</v>
      </c>
      <c r="E38" s="26">
        <v>30775</v>
      </c>
      <c r="F38" s="26">
        <v>143539</v>
      </c>
      <c r="G38" s="26">
        <v>5116122</v>
      </c>
      <c r="H38" s="26">
        <v>336641</v>
      </c>
      <c r="I38" s="27"/>
    </row>
    <row r="39" spans="1:9" ht="12" customHeight="1">
      <c r="A39" s="39" t="s">
        <v>82</v>
      </c>
      <c r="B39" s="25">
        <v>5250557</v>
      </c>
      <c r="C39" s="26">
        <v>5228380</v>
      </c>
      <c r="D39" s="26">
        <v>22177</v>
      </c>
      <c r="E39" s="26">
        <v>22177</v>
      </c>
      <c r="F39" s="26">
        <v>1897000</v>
      </c>
      <c r="G39" s="92" t="s">
        <v>94</v>
      </c>
      <c r="H39" s="92" t="s">
        <v>94</v>
      </c>
      <c r="I39" s="27"/>
    </row>
    <row r="40" spans="1:9" ht="12" customHeight="1">
      <c r="A40" s="39" t="s">
        <v>83</v>
      </c>
      <c r="B40" s="25">
        <v>272733</v>
      </c>
      <c r="C40" s="26">
        <v>267125</v>
      </c>
      <c r="D40" s="26">
        <v>5608</v>
      </c>
      <c r="E40" s="26">
        <v>5608</v>
      </c>
      <c r="F40" s="92" t="s">
        <v>94</v>
      </c>
      <c r="G40" s="26">
        <v>2484896</v>
      </c>
      <c r="H40" s="26">
        <v>871192</v>
      </c>
      <c r="I40" s="27"/>
    </row>
    <row r="41" spans="1:9" ht="12" customHeight="1">
      <c r="A41" s="39" t="s">
        <v>84</v>
      </c>
      <c r="B41" s="25">
        <v>2464447</v>
      </c>
      <c r="C41" s="26">
        <v>2440702</v>
      </c>
      <c r="D41" s="26">
        <v>23745</v>
      </c>
      <c r="E41" s="26">
        <v>23745</v>
      </c>
      <c r="F41" s="26">
        <v>793292</v>
      </c>
      <c r="G41" s="92" t="s">
        <v>94</v>
      </c>
      <c r="H41" s="92" t="s">
        <v>94</v>
      </c>
      <c r="I41" s="27"/>
    </row>
    <row r="42" spans="1:9" ht="12" customHeight="1">
      <c r="A42" s="39" t="s">
        <v>98</v>
      </c>
      <c r="B42" s="25">
        <v>171792</v>
      </c>
      <c r="C42" s="26">
        <v>160536</v>
      </c>
      <c r="D42" s="26">
        <v>11256</v>
      </c>
      <c r="E42" s="26">
        <v>11256</v>
      </c>
      <c r="F42" s="26">
        <v>10000</v>
      </c>
      <c r="G42" s="26">
        <v>385352</v>
      </c>
      <c r="H42" s="26">
        <v>53949</v>
      </c>
      <c r="I42" s="27"/>
    </row>
    <row r="43" spans="1:9" ht="12" customHeight="1">
      <c r="A43" s="39" t="s">
        <v>85</v>
      </c>
      <c r="B43" s="25">
        <v>50901</v>
      </c>
      <c r="C43" s="26">
        <v>46645</v>
      </c>
      <c r="D43" s="26">
        <v>24518</v>
      </c>
      <c r="E43" s="26">
        <v>24518</v>
      </c>
      <c r="F43" s="92" t="s">
        <v>94</v>
      </c>
      <c r="G43" s="26">
        <v>66850</v>
      </c>
      <c r="H43" s="92" t="s">
        <v>94</v>
      </c>
      <c r="I43" s="27"/>
    </row>
    <row r="44" spans="1:9" ht="12" customHeight="1">
      <c r="A44" s="39" t="s">
        <v>86</v>
      </c>
      <c r="B44" s="25">
        <v>370719</v>
      </c>
      <c r="C44" s="26">
        <v>335514</v>
      </c>
      <c r="D44" s="26">
        <v>35205</v>
      </c>
      <c r="E44" s="26">
        <v>35205</v>
      </c>
      <c r="F44" s="26">
        <v>3500</v>
      </c>
      <c r="G44" s="92" t="s">
        <v>94</v>
      </c>
      <c r="H44" s="92" t="s">
        <v>94</v>
      </c>
      <c r="I44" s="27"/>
    </row>
    <row r="45" spans="1:9" ht="12" customHeight="1">
      <c r="A45" s="39" t="s">
        <v>87</v>
      </c>
      <c r="B45" s="25">
        <v>192037</v>
      </c>
      <c r="C45" s="26">
        <v>192030</v>
      </c>
      <c r="D45" s="26">
        <v>154</v>
      </c>
      <c r="E45" s="26">
        <v>154</v>
      </c>
      <c r="F45" s="26">
        <v>23882</v>
      </c>
      <c r="G45" s="92" t="s">
        <v>94</v>
      </c>
      <c r="H45" s="92" t="s">
        <v>94</v>
      </c>
      <c r="I45" s="27"/>
    </row>
    <row r="46" spans="1:9" ht="12" customHeight="1">
      <c r="A46" s="39" t="s">
        <v>88</v>
      </c>
      <c r="B46" s="25">
        <v>21755</v>
      </c>
      <c r="C46" s="26">
        <v>21755</v>
      </c>
      <c r="D46" s="92" t="s">
        <v>94</v>
      </c>
      <c r="E46" s="92" t="s">
        <v>94</v>
      </c>
      <c r="F46" s="92" t="s">
        <v>94</v>
      </c>
      <c r="G46" s="92" t="s">
        <v>94</v>
      </c>
      <c r="H46" s="92" t="s">
        <v>94</v>
      </c>
      <c r="I46" s="27"/>
    </row>
    <row r="47" spans="1:9" ht="12" customHeight="1">
      <c r="A47" s="39" t="s">
        <v>89</v>
      </c>
      <c r="B47" s="92" t="s">
        <v>94</v>
      </c>
      <c r="C47" s="92" t="s">
        <v>94</v>
      </c>
      <c r="D47" s="92" t="s">
        <v>94</v>
      </c>
      <c r="E47" s="92" t="s">
        <v>94</v>
      </c>
      <c r="F47" s="92" t="s">
        <v>94</v>
      </c>
      <c r="G47" s="92" t="s">
        <v>94</v>
      </c>
      <c r="H47" s="92" t="s">
        <v>94</v>
      </c>
      <c r="I47" s="27"/>
    </row>
    <row r="48" spans="1:9" ht="12" customHeight="1">
      <c r="A48" s="39" t="s">
        <v>90</v>
      </c>
      <c r="B48" s="25">
        <v>253723</v>
      </c>
      <c r="C48" s="26">
        <v>253894</v>
      </c>
      <c r="D48" s="26">
        <v>153</v>
      </c>
      <c r="E48" s="26">
        <v>153</v>
      </c>
      <c r="F48" s="26">
        <v>56048</v>
      </c>
      <c r="G48" s="26">
        <v>613038</v>
      </c>
      <c r="H48" s="26">
        <v>99312</v>
      </c>
      <c r="I48" s="27"/>
    </row>
    <row r="49" spans="1:9" ht="12" customHeight="1">
      <c r="A49" s="39" t="s">
        <v>91</v>
      </c>
      <c r="B49" s="25">
        <v>115164</v>
      </c>
      <c r="C49" s="26">
        <v>115164</v>
      </c>
      <c r="D49" s="92" t="s">
        <v>94</v>
      </c>
      <c r="E49" s="92" t="s">
        <v>94</v>
      </c>
      <c r="F49" s="26">
        <v>38694</v>
      </c>
      <c r="G49" s="92" t="s">
        <v>94</v>
      </c>
      <c r="H49" s="92" t="s">
        <v>94</v>
      </c>
      <c r="I49" s="27"/>
    </row>
    <row r="50" spans="1:9" ht="12" customHeight="1">
      <c r="A50" s="38" t="s">
        <v>92</v>
      </c>
      <c r="B50" s="88">
        <v>45655</v>
      </c>
      <c r="C50" s="89">
        <v>45655</v>
      </c>
      <c r="D50" s="92" t="s">
        <v>94</v>
      </c>
      <c r="E50" s="92" t="s">
        <v>94</v>
      </c>
      <c r="F50" s="89">
        <v>16148</v>
      </c>
      <c r="G50" s="92" t="s">
        <v>94</v>
      </c>
      <c r="H50" s="92" t="s">
        <v>94</v>
      </c>
      <c r="I50" s="90"/>
    </row>
    <row r="51" spans="1:9" ht="12" customHeight="1">
      <c r="A51" s="42" t="s">
        <v>15</v>
      </c>
      <c r="B51" s="43"/>
      <c r="C51" s="44"/>
      <c r="D51" s="44"/>
      <c r="E51" s="33">
        <f>SUM(E36:E50)</f>
        <v>199736</v>
      </c>
      <c r="F51" s="35"/>
      <c r="G51" s="33">
        <f>SUM(G36:G50)</f>
        <v>8796411</v>
      </c>
      <c r="H51" s="33">
        <f>SUM(H36:H50)</f>
        <v>1382704</v>
      </c>
      <c r="I51" s="45"/>
    </row>
    <row r="52" ht="7.5" customHeight="1">
      <c r="A52" s="2"/>
    </row>
    <row r="53" ht="14.25">
      <c r="A53" s="6" t="s">
        <v>55</v>
      </c>
    </row>
    <row r="54" ht="7.5" customHeight="1">
      <c r="J54" s="3" t="s">
        <v>95</v>
      </c>
    </row>
    <row r="55" spans="1:10" ht="13.5" customHeight="1">
      <c r="A55" s="103" t="s">
        <v>16</v>
      </c>
      <c r="B55" s="99" t="s">
        <v>18</v>
      </c>
      <c r="C55" s="101" t="s">
        <v>46</v>
      </c>
      <c r="D55" s="101" t="s">
        <v>19</v>
      </c>
      <c r="E55" s="101" t="s">
        <v>20</v>
      </c>
      <c r="F55" s="101" t="s">
        <v>21</v>
      </c>
      <c r="G55" s="105" t="s">
        <v>22</v>
      </c>
      <c r="H55" s="105" t="s">
        <v>23</v>
      </c>
      <c r="I55" s="105" t="s">
        <v>58</v>
      </c>
      <c r="J55" s="107" t="s">
        <v>8</v>
      </c>
    </row>
    <row r="56" spans="1:10" ht="13.5" customHeight="1" thickBot="1">
      <c r="A56" s="104"/>
      <c r="B56" s="100"/>
      <c r="C56" s="102"/>
      <c r="D56" s="102"/>
      <c r="E56" s="102"/>
      <c r="F56" s="102"/>
      <c r="G56" s="106"/>
      <c r="H56" s="106"/>
      <c r="I56" s="109"/>
      <c r="J56" s="108"/>
    </row>
    <row r="57" spans="1:10" ht="12" customHeight="1" thickTop="1">
      <c r="A57" s="38" t="s">
        <v>93</v>
      </c>
      <c r="B57" s="22">
        <v>-20809</v>
      </c>
      <c r="C57" s="23">
        <v>-1527402</v>
      </c>
      <c r="D57" s="23">
        <v>5000</v>
      </c>
      <c r="E57" s="23">
        <v>7151</v>
      </c>
      <c r="F57" s="91" t="s">
        <v>94</v>
      </c>
      <c r="G57" s="23">
        <v>5321000</v>
      </c>
      <c r="H57" s="91" t="s">
        <v>94</v>
      </c>
      <c r="I57" s="23">
        <v>4885431</v>
      </c>
      <c r="J57" s="24"/>
    </row>
    <row r="58" spans="1:10" ht="12" customHeight="1">
      <c r="A58" s="46" t="s">
        <v>17</v>
      </c>
      <c r="B58" s="34"/>
      <c r="C58" s="35"/>
      <c r="D58" s="33">
        <v>5000</v>
      </c>
      <c r="E58" s="94">
        <v>7151</v>
      </c>
      <c r="F58" s="93" t="s">
        <v>94</v>
      </c>
      <c r="G58" s="33">
        <f>SUM(G57)</f>
        <v>5321000</v>
      </c>
      <c r="H58" s="93" t="s">
        <v>94</v>
      </c>
      <c r="I58" s="33">
        <f>SUM(I57)</f>
        <v>4885431</v>
      </c>
      <c r="J58" s="37"/>
    </row>
    <row r="59" ht="10.5">
      <c r="A59" s="1" t="s">
        <v>60</v>
      </c>
    </row>
    <row r="60" ht="7.5" customHeight="1"/>
    <row r="61" ht="14.25">
      <c r="A61" s="6" t="s">
        <v>38</v>
      </c>
    </row>
    <row r="62" ht="7.5" customHeight="1">
      <c r="D62" s="3" t="s">
        <v>95</v>
      </c>
    </row>
    <row r="63" spans="1:4" ht="20.25" customHeight="1" thickBot="1">
      <c r="A63" s="47" t="s">
        <v>33</v>
      </c>
      <c r="B63" s="48" t="s">
        <v>68</v>
      </c>
      <c r="C63" s="49" t="s">
        <v>69</v>
      </c>
      <c r="D63" s="50" t="s">
        <v>49</v>
      </c>
    </row>
    <row r="64" spans="1:4" ht="12" customHeight="1" thickTop="1">
      <c r="A64" s="51" t="s">
        <v>34</v>
      </c>
      <c r="B64" s="23">
        <v>0</v>
      </c>
      <c r="C64" s="23">
        <v>46878</v>
      </c>
      <c r="D64" s="28">
        <f>C64-B64</f>
        <v>46878</v>
      </c>
    </row>
    <row r="65" spans="1:4" ht="12" customHeight="1">
      <c r="A65" s="52" t="s">
        <v>35</v>
      </c>
      <c r="B65" s="26">
        <v>32142</v>
      </c>
      <c r="C65" s="26">
        <v>2238</v>
      </c>
      <c r="D65" s="27">
        <f>C65-B65</f>
        <v>-29904</v>
      </c>
    </row>
    <row r="66" spans="1:4" ht="12" customHeight="1">
      <c r="A66" s="53" t="s">
        <v>36</v>
      </c>
      <c r="B66" s="31">
        <v>63398</v>
      </c>
      <c r="C66" s="31">
        <v>36723</v>
      </c>
      <c r="D66" s="32">
        <f>C66-B66</f>
        <v>-26675</v>
      </c>
    </row>
    <row r="67" spans="1:4" ht="12" customHeight="1">
      <c r="A67" s="54" t="s">
        <v>37</v>
      </c>
      <c r="B67" s="33">
        <v>95540</v>
      </c>
      <c r="C67" s="33">
        <f>SUM(C64:C66)</f>
        <v>85839</v>
      </c>
      <c r="D67" s="37">
        <f>C67-B67</f>
        <v>-9701</v>
      </c>
    </row>
    <row r="68" spans="1:4" ht="10.5">
      <c r="A68" s="1" t="s">
        <v>57</v>
      </c>
      <c r="B68" s="55"/>
      <c r="C68" s="55"/>
      <c r="D68" s="55"/>
    </row>
    <row r="69" spans="1:4" ht="7.5" customHeight="1">
      <c r="A69" s="56"/>
      <c r="B69" s="55"/>
      <c r="C69" s="55"/>
      <c r="D69" s="55"/>
    </row>
    <row r="70" ht="14.25">
      <c r="A70" s="6" t="s">
        <v>56</v>
      </c>
    </row>
    <row r="71" ht="7.5" customHeight="1">
      <c r="A71" s="6"/>
    </row>
    <row r="72" spans="1:11" ht="20.25" customHeight="1" thickBot="1">
      <c r="A72" s="47" t="s">
        <v>32</v>
      </c>
      <c r="B72" s="48" t="s">
        <v>68</v>
      </c>
      <c r="C72" s="49" t="s">
        <v>69</v>
      </c>
      <c r="D72" s="49" t="s">
        <v>49</v>
      </c>
      <c r="E72" s="57" t="s">
        <v>30</v>
      </c>
      <c r="F72" s="50" t="s">
        <v>31</v>
      </c>
      <c r="G72" s="113" t="s">
        <v>39</v>
      </c>
      <c r="H72" s="114"/>
      <c r="I72" s="48" t="s">
        <v>68</v>
      </c>
      <c r="J72" s="49" t="s">
        <v>69</v>
      </c>
      <c r="K72" s="50" t="s">
        <v>49</v>
      </c>
    </row>
    <row r="73" spans="1:11" ht="12" customHeight="1" thickTop="1">
      <c r="A73" s="51" t="s">
        <v>24</v>
      </c>
      <c r="B73" s="58">
        <v>-1.5</v>
      </c>
      <c r="C73" s="59">
        <v>1.52</v>
      </c>
      <c r="D73" s="59">
        <f aca="true" t="shared" si="0" ref="D73:D78">C73-B73</f>
        <v>3.02</v>
      </c>
      <c r="E73" s="60">
        <v>-14.95</v>
      </c>
      <c r="F73" s="61">
        <v>-20</v>
      </c>
      <c r="G73" s="119" t="s">
        <v>72</v>
      </c>
      <c r="H73" s="120"/>
      <c r="I73" s="62" t="s">
        <v>94</v>
      </c>
      <c r="J73" s="62" t="s">
        <v>94</v>
      </c>
      <c r="K73" s="95" t="s">
        <v>94</v>
      </c>
    </row>
    <row r="74" spans="1:11" ht="12" customHeight="1">
      <c r="A74" s="52" t="s">
        <v>25</v>
      </c>
      <c r="B74" s="83">
        <v>6.41</v>
      </c>
      <c r="C74" s="63">
        <v>14.06</v>
      </c>
      <c r="D74" s="63">
        <f t="shared" si="0"/>
        <v>7.65</v>
      </c>
      <c r="E74" s="64">
        <v>-19.95</v>
      </c>
      <c r="F74" s="65">
        <v>-40</v>
      </c>
      <c r="G74" s="117" t="s">
        <v>73</v>
      </c>
      <c r="H74" s="118"/>
      <c r="I74" s="66" t="s">
        <v>94</v>
      </c>
      <c r="J74" s="66" t="s">
        <v>94</v>
      </c>
      <c r="K74" s="96" t="s">
        <v>94</v>
      </c>
    </row>
    <row r="75" spans="1:11" ht="12" customHeight="1">
      <c r="A75" s="52" t="s">
        <v>26</v>
      </c>
      <c r="B75" s="67">
        <v>26.4</v>
      </c>
      <c r="C75" s="66">
        <v>26.8</v>
      </c>
      <c r="D75" s="66">
        <f t="shared" si="0"/>
        <v>0.40000000000000213</v>
      </c>
      <c r="E75" s="68">
        <v>25</v>
      </c>
      <c r="F75" s="69">
        <v>35</v>
      </c>
      <c r="G75" s="117"/>
      <c r="H75" s="118"/>
      <c r="I75" s="84"/>
      <c r="J75" s="66"/>
      <c r="K75" s="86"/>
    </row>
    <row r="76" spans="1:11" ht="12" customHeight="1">
      <c r="A76" s="52" t="s">
        <v>27</v>
      </c>
      <c r="B76" s="84">
        <v>306</v>
      </c>
      <c r="C76" s="66">
        <v>273</v>
      </c>
      <c r="D76" s="66">
        <f t="shared" si="0"/>
        <v>-33</v>
      </c>
      <c r="E76" s="68">
        <v>350</v>
      </c>
      <c r="F76" s="70"/>
      <c r="G76" s="117"/>
      <c r="H76" s="118"/>
      <c r="I76" s="83"/>
      <c r="J76" s="66"/>
      <c r="K76" s="86"/>
    </row>
    <row r="77" spans="1:11" ht="12" customHeight="1">
      <c r="A77" s="52" t="s">
        <v>28</v>
      </c>
      <c r="B77" s="78">
        <v>0.5</v>
      </c>
      <c r="C77" s="63">
        <v>0.49</v>
      </c>
      <c r="D77" s="66">
        <f t="shared" si="0"/>
        <v>-0.010000000000000009</v>
      </c>
      <c r="E77" s="71"/>
      <c r="F77" s="72"/>
      <c r="G77" s="117"/>
      <c r="H77" s="118"/>
      <c r="I77" s="83"/>
      <c r="J77" s="66"/>
      <c r="K77" s="86"/>
    </row>
    <row r="78" spans="1:11" ht="12" customHeight="1">
      <c r="A78" s="73" t="s">
        <v>29</v>
      </c>
      <c r="B78" s="74">
        <v>98.8</v>
      </c>
      <c r="C78" s="75">
        <v>95.2</v>
      </c>
      <c r="D78" s="75">
        <f t="shared" si="0"/>
        <v>-3.5999999999999943</v>
      </c>
      <c r="E78" s="76"/>
      <c r="F78" s="77"/>
      <c r="G78" s="115"/>
      <c r="H78" s="116"/>
      <c r="I78" s="85"/>
      <c r="J78" s="75"/>
      <c r="K78" s="87"/>
    </row>
    <row r="79" ht="10.5">
      <c r="A79" s="1" t="s">
        <v>63</v>
      </c>
    </row>
    <row r="80" ht="10.5">
      <c r="A80" s="1" t="s">
        <v>64</v>
      </c>
    </row>
    <row r="81" ht="10.5">
      <c r="A81" s="1" t="s">
        <v>62</v>
      </c>
    </row>
    <row r="82" ht="10.5" customHeight="1">
      <c r="A82" s="1" t="s">
        <v>67</v>
      </c>
    </row>
  </sheetData>
  <sheetProtection/>
  <mergeCells count="43">
    <mergeCell ref="G72:H72"/>
    <mergeCell ref="G78:H78"/>
    <mergeCell ref="G77:H77"/>
    <mergeCell ref="G76:H76"/>
    <mergeCell ref="G75:H75"/>
    <mergeCell ref="G74:H74"/>
    <mergeCell ref="G73:H73"/>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D34:D35"/>
    <mergeCell ref="E34:E35"/>
    <mergeCell ref="I17:I18"/>
    <mergeCell ref="D8:D9"/>
    <mergeCell ref="F17:F18"/>
    <mergeCell ref="H34:H35"/>
    <mergeCell ref="I34:I35"/>
    <mergeCell ref="F55:F56"/>
    <mergeCell ref="G55:G56"/>
    <mergeCell ref="I55:I56"/>
    <mergeCell ref="G34:G35"/>
    <mergeCell ref="F34:F35"/>
    <mergeCell ref="D55:D56"/>
    <mergeCell ref="E55:E56"/>
    <mergeCell ref="H55:H56"/>
    <mergeCell ref="J55:J56"/>
    <mergeCell ref="A34:A35"/>
    <mergeCell ref="B34:B35"/>
    <mergeCell ref="C34:C35"/>
    <mergeCell ref="A55:A56"/>
    <mergeCell ref="B55:B56"/>
    <mergeCell ref="C55:C56"/>
  </mergeCells>
  <printOptions/>
  <pageMargins left="0.4330708661417323" right="0.3937007874015748" top="0.5118110236220472" bottom="0.11811023622047245"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2011-03-10T02:54:39Z</cp:lastPrinted>
  <dcterms:created xsi:type="dcterms:W3CDTF">1997-01-08T22:48:59Z</dcterms:created>
  <dcterms:modified xsi:type="dcterms:W3CDTF">2011-03-17T11:51:33Z</dcterms:modified>
  <cp:category/>
  <cp:version/>
  <cp:contentType/>
  <cp:contentStatus/>
</cp:coreProperties>
</file>