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calcMode="manual" fullCalcOnLoad="1"/>
</workbook>
</file>

<file path=xl/sharedStrings.xml><?xml version="1.0" encoding="utf-8"?>
<sst xmlns="http://schemas.openxmlformats.org/spreadsheetml/2006/main" count="174" uniqueCount="94">
  <si>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</si>
  <si>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</si>
  <si>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</si>
  <si>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</si>
  <si>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</si>
  <si>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</si>
  <si>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</si>
  <si>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</si>
  <si>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</si>
  <si>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</si>
  <si>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</si>
  <si>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</si>
  <si>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</si>
  <si>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</si>
  <si>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</si>
  <si>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</si>
  <si>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</si>
  <si>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</si>
  <si>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</si>
  <si>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</si>
  <si>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</si>
  <si>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</si>
  <si>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</si>
  <si>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</si>
  <si>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</si>
  <si>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</si>
  <si>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</si>
  <si>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</si>
  <si>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</si>
  <si>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</si>
  <si>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</si>
  <si>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</si>
  <si>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</si>
  <si>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</si>
  <si>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</si>
  <si>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</si>
  <si>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</si>
  <si>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</si>
  <si>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</si>
  <si>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</si>
  <si>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</si>
  <si>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</si>
  <si>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</si>
  <si>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</si>
  <si>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</si>
  <si>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</si>
  <si>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</si>
  <si>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</si>
  <si>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</si>
  <si>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</si>
  <si>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</si>
  <si>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</si>
  <si>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</si>
  <si>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</si>
  <si>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</si>
  <si>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</si>
  <si>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</si>
  <si>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</si>
  <si>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</si>
  <si>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</si>
  <si>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</si>
  <si>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</si>
  <si>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</si>
  <si>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</si>
  <si>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</si>
  <si>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</si>
  <si>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</si>
  <si>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</si>
  <si>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</si>
  <si>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</si>
  <si>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</si>
  <si>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吉野町</t>
  </si>
  <si>
    <t>国民健康保険特別会計</t>
  </si>
  <si>
    <t>介護保険事業特別会計</t>
  </si>
  <si>
    <t>後期高齢者医療事業特別会計</t>
  </si>
  <si>
    <t>老人保健医療事業特別会計</t>
  </si>
  <si>
    <t>介護ｻｰﾋﾞｽ事業特別会計</t>
  </si>
  <si>
    <t>水道事業会計</t>
  </si>
  <si>
    <t>病院事業会計</t>
  </si>
  <si>
    <t>簡易水道事業会計</t>
  </si>
  <si>
    <t>下水道事業会計</t>
  </si>
  <si>
    <t>農業集落排水事業会計</t>
  </si>
  <si>
    <t>法適用</t>
  </si>
  <si>
    <t>吉野広域行政組合</t>
  </si>
  <si>
    <t>吉野広域行政組合(指定介護老人福祉施設)</t>
  </si>
  <si>
    <t>吉野広域行政組合(老人短期入所施設)</t>
  </si>
  <si>
    <t>吉野広域行政組合(老人ディサービスセンター)</t>
  </si>
  <si>
    <t>奈良県市町村総合事務組合</t>
  </si>
  <si>
    <t>奈良県広域水質検査センター</t>
  </si>
  <si>
    <t>南和広域連合</t>
  </si>
  <si>
    <t>奈良県住宅新築資金等貸付金回収管理組合</t>
  </si>
  <si>
    <t>奈良県後期高齢者医療広域連合</t>
  </si>
  <si>
    <t>吉野町土地開発公社</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</si>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</sst>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style="hair"/>
    </border>
    <border>
      <left style="hair"/>
      <right style="hair"/>
      <top>
        <color indexed="63"/>
      </top>
      <bottom style="hair"/>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1">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48" applyNumberFormat="1" applyFont="1" applyFill="1" applyBorder="1" applyAlignment="1">
      <alignment vertical="center" shrinkToFit="1"/>
    </xf>
    <xf numFmtId="176" fontId="2" fillId="33" borderId="25"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0" fontId="2" fillId="33" borderId="31" xfId="0"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horizontal="center" vertical="center" shrinkToFit="1"/>
    </xf>
    <xf numFmtId="0" fontId="2" fillId="33" borderId="33" xfId="0" applyFont="1" applyFill="1" applyBorder="1" applyAlignment="1">
      <alignment horizontal="center" vertical="center" shrinkToFit="1"/>
    </xf>
    <xf numFmtId="0" fontId="1" fillId="34" borderId="34" xfId="0" applyFont="1" applyFill="1" applyBorder="1" applyAlignment="1">
      <alignment horizontal="center" vertical="center" wrapText="1"/>
    </xf>
    <xf numFmtId="0" fontId="1" fillId="34" borderId="35" xfId="0" applyFont="1" applyFill="1" applyBorder="1" applyAlignment="1">
      <alignment horizontal="center" vertical="center" wrapText="1"/>
    </xf>
    <xf numFmtId="0" fontId="2" fillId="33" borderId="36" xfId="0" applyFont="1" applyFill="1" applyBorder="1" applyAlignment="1">
      <alignment horizontal="center" vertical="center"/>
    </xf>
    <xf numFmtId="176" fontId="2" fillId="33" borderId="29" xfId="0" applyNumberFormat="1" applyFont="1" applyFill="1" applyBorder="1" applyAlignment="1">
      <alignment horizontal="center" vertical="center" shrinkToFit="1"/>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3" borderId="32" xfId="0" applyFont="1" applyFill="1" applyBorder="1" applyAlignment="1">
      <alignment horizontal="distributed" vertical="center" indent="1"/>
    </xf>
    <xf numFmtId="0" fontId="2" fillId="33" borderId="33" xfId="0" applyFont="1" applyFill="1" applyBorder="1" applyAlignment="1">
      <alignment horizontal="distributed" vertical="center" indent="1"/>
    </xf>
    <xf numFmtId="0" fontId="2" fillId="33" borderId="38" xfId="0" applyFont="1" applyFill="1" applyBorder="1" applyAlignment="1">
      <alignment horizontal="center" vertical="center"/>
    </xf>
    <xf numFmtId="0" fontId="2" fillId="33" borderId="36"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39" xfId="0" applyFont="1" applyFill="1" applyBorder="1" applyAlignment="1">
      <alignment horizontal="center" vertical="center" wrapText="1"/>
    </xf>
    <xf numFmtId="179" fontId="2" fillId="33" borderId="18" xfId="0" applyNumberFormat="1" applyFont="1" applyFill="1" applyBorder="1" applyAlignment="1">
      <alignment horizontal="center" vertical="center" shrinkToFit="1"/>
    </xf>
    <xf numFmtId="179" fontId="2" fillId="33" borderId="21" xfId="0" applyNumberFormat="1" applyFont="1" applyFill="1" applyBorder="1" applyAlignment="1">
      <alignment horizontal="center" vertical="center" shrinkToFit="1"/>
    </xf>
    <xf numFmtId="181" fontId="2" fillId="33" borderId="40" xfId="0" applyNumberFormat="1" applyFont="1" applyFill="1" applyBorder="1" applyAlignment="1">
      <alignment horizontal="center" vertical="center"/>
    </xf>
    <xf numFmtId="181" fontId="2" fillId="33" borderId="41" xfId="0" applyNumberFormat="1" applyFont="1" applyFill="1" applyBorder="1" applyAlignment="1">
      <alignment vertical="center"/>
    </xf>
    <xf numFmtId="181" fontId="2" fillId="33" borderId="40" xfId="0" applyNumberFormat="1" applyFont="1" applyFill="1" applyBorder="1" applyAlignment="1">
      <alignment vertical="center"/>
    </xf>
    <xf numFmtId="0" fontId="2" fillId="33" borderId="38" xfId="0" applyFont="1" applyFill="1" applyBorder="1" applyAlignment="1">
      <alignment horizontal="distributed" vertical="center" indent="1"/>
    </xf>
    <xf numFmtId="179" fontId="2" fillId="33" borderId="27" xfId="0" applyNumberFormat="1" applyFont="1" applyFill="1" applyBorder="1" applyAlignment="1">
      <alignment horizontal="center" vertical="center" shrinkToFit="1"/>
    </xf>
    <xf numFmtId="181" fontId="2" fillId="33" borderId="42" xfId="0" applyNumberFormat="1" applyFont="1" applyFill="1" applyBorder="1" applyAlignment="1">
      <alignment vertical="center"/>
    </xf>
    <xf numFmtId="181" fontId="2" fillId="33" borderId="43" xfId="0" applyNumberFormat="1" applyFont="1" applyFill="1" applyBorder="1" applyAlignment="1">
      <alignment vertical="center"/>
    </xf>
    <xf numFmtId="176" fontId="2" fillId="33" borderId="30"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4"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8" fontId="2" fillId="33" borderId="17"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6" fontId="2" fillId="33" borderId="44" xfId="0" applyNumberFormat="1" applyFont="1" applyFill="1" applyBorder="1" applyAlignment="1">
      <alignment vertical="center" shrinkToFit="1"/>
    </xf>
    <xf numFmtId="176" fontId="2" fillId="33" borderId="45" xfId="0" applyNumberFormat="1" applyFont="1" applyFill="1" applyBorder="1" applyAlignment="1">
      <alignment vertical="center" shrinkToFit="1"/>
    </xf>
    <xf numFmtId="176" fontId="2" fillId="33" borderId="46" xfId="0" applyNumberFormat="1" applyFont="1" applyFill="1" applyBorder="1" applyAlignment="1">
      <alignment vertical="center" shrinkToFit="1"/>
    </xf>
    <xf numFmtId="176" fontId="2" fillId="33" borderId="47" xfId="0" applyNumberFormat="1" applyFont="1" applyFill="1" applyBorder="1" applyAlignment="1">
      <alignment vertical="center" shrinkToFit="1"/>
    </xf>
    <xf numFmtId="176" fontId="2" fillId="33" borderId="48" xfId="0" applyNumberFormat="1" applyFont="1" applyFill="1" applyBorder="1" applyAlignment="1">
      <alignment vertical="center" shrinkToFit="1"/>
    </xf>
    <xf numFmtId="176" fontId="2" fillId="33" borderId="0" xfId="0" applyNumberFormat="1" applyFont="1" applyFill="1" applyAlignment="1">
      <alignment vertical="center"/>
    </xf>
    <xf numFmtId="178" fontId="2" fillId="33" borderId="49" xfId="0" applyNumberFormat="1" applyFont="1" applyFill="1" applyBorder="1" applyAlignment="1">
      <alignment horizontal="right" vertical="center" indent="1" shrinkToFit="1"/>
    </xf>
    <xf numFmtId="178" fontId="2" fillId="33" borderId="20" xfId="0" applyNumberFormat="1" applyFont="1" applyFill="1" applyBorder="1" applyAlignment="1">
      <alignment horizontal="right" vertical="center" indent="1" shrinkToFit="1"/>
    </xf>
    <xf numFmtId="179" fontId="2" fillId="33" borderId="50" xfId="0" applyNumberFormat="1" applyFont="1" applyFill="1" applyBorder="1" applyAlignment="1">
      <alignment horizontal="right" vertical="center" indent="1" shrinkToFit="1"/>
    </xf>
    <xf numFmtId="179" fontId="2" fillId="33" borderId="20" xfId="0" applyNumberFormat="1" applyFont="1" applyFill="1" applyBorder="1" applyAlignment="1">
      <alignment horizontal="right" vertical="center" indent="1" shrinkToFit="1"/>
    </xf>
    <xf numFmtId="178" fontId="2" fillId="33" borderId="50" xfId="0" applyNumberFormat="1" applyFont="1" applyFill="1" applyBorder="1" applyAlignment="1">
      <alignment horizontal="right" vertical="center" indent="1" shrinkToFit="1"/>
    </xf>
    <xf numFmtId="179" fontId="2" fillId="33" borderId="51" xfId="0" applyNumberFormat="1" applyFont="1" applyFill="1" applyBorder="1" applyAlignment="1">
      <alignment horizontal="right" vertical="center" indent="1" shrinkToFit="1"/>
    </xf>
    <xf numFmtId="178" fontId="2" fillId="33" borderId="45" xfId="0" applyNumberFormat="1" applyFont="1" applyFill="1" applyBorder="1" applyAlignment="1">
      <alignment horizontal="right" vertical="center" indent="1" shrinkToFit="1"/>
    </xf>
    <xf numFmtId="178" fontId="2" fillId="33" borderId="21" xfId="0" applyNumberFormat="1" applyFont="1" applyFill="1" applyBorder="1" applyAlignment="1">
      <alignment horizontal="right" vertical="center" indent="1" shrinkToFit="1"/>
    </xf>
    <xf numFmtId="179" fontId="2" fillId="33" borderId="21" xfId="0" applyNumberFormat="1" applyFont="1" applyFill="1" applyBorder="1" applyAlignment="1">
      <alignment horizontal="right" vertical="center" indent="1" shrinkToFit="1"/>
    </xf>
    <xf numFmtId="179" fontId="2" fillId="33" borderId="27" xfId="0" applyNumberFormat="1" applyFont="1" applyFill="1" applyBorder="1" applyAlignment="1">
      <alignment horizontal="right" vertical="center" indent="1" shrinkToFit="1"/>
    </xf>
    <xf numFmtId="176" fontId="2" fillId="0" borderId="44" xfId="48" applyNumberFormat="1" applyFont="1" applyFill="1" applyBorder="1" applyAlignment="1">
      <alignment vertical="center" shrinkToFit="1"/>
    </xf>
    <xf numFmtId="176" fontId="2" fillId="0" borderId="45" xfId="48" applyNumberFormat="1" applyFont="1" applyFill="1" applyBorder="1" applyAlignment="1">
      <alignment vertical="center" shrinkToFit="1"/>
    </xf>
    <xf numFmtId="0" fontId="2" fillId="0" borderId="19" xfId="0" applyFont="1" applyFill="1" applyBorder="1" applyAlignment="1">
      <alignment vertical="center" shrinkToFit="1"/>
    </xf>
    <xf numFmtId="176" fontId="2" fillId="0" borderId="45" xfId="48" applyNumberFormat="1" applyFont="1" applyFill="1" applyBorder="1" applyAlignment="1">
      <alignment horizontal="right" vertical="center" shrinkToFit="1"/>
    </xf>
    <xf numFmtId="176" fontId="2" fillId="33" borderId="21"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33" borderId="45"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25" xfId="0" applyNumberFormat="1" applyFont="1" applyFill="1" applyBorder="1" applyAlignment="1">
      <alignment horizontal="right" vertical="center" shrinkToFit="1"/>
    </xf>
    <xf numFmtId="0" fontId="1" fillId="33" borderId="0" xfId="0" applyFont="1" applyFill="1" applyAlignment="1">
      <alignment horizontal="right"/>
    </xf>
    <xf numFmtId="181" fontId="2" fillId="33" borderId="21" xfId="0" applyNumberFormat="1" applyFont="1" applyFill="1" applyBorder="1" applyAlignment="1">
      <alignment horizontal="right" vertical="center" indent="1"/>
    </xf>
    <xf numFmtId="182" fontId="2" fillId="33" borderId="45" xfId="0" applyNumberFormat="1" applyFont="1" applyFill="1" applyBorder="1" applyAlignment="1">
      <alignment horizontal="right" vertical="center" indent="1"/>
    </xf>
    <xf numFmtId="182" fontId="2" fillId="33" borderId="21" xfId="0" applyNumberFormat="1" applyFont="1" applyFill="1" applyBorder="1" applyAlignment="1">
      <alignment horizontal="right" vertical="center" indent="1"/>
    </xf>
    <xf numFmtId="182" fontId="2" fillId="33" borderId="19" xfId="0" applyNumberFormat="1" applyFont="1" applyFill="1" applyBorder="1" applyAlignment="1">
      <alignment horizontal="right" vertical="center" indent="1"/>
    </xf>
    <xf numFmtId="182" fontId="2" fillId="33" borderId="22" xfId="0" applyNumberFormat="1" applyFont="1" applyFill="1" applyBorder="1" applyAlignment="1">
      <alignment horizontal="right" vertical="center" indent="1"/>
    </xf>
    <xf numFmtId="181" fontId="2" fillId="33" borderId="22" xfId="0" applyNumberFormat="1" applyFont="1" applyFill="1" applyBorder="1" applyAlignment="1">
      <alignment horizontal="right" vertical="center" indent="1"/>
    </xf>
    <xf numFmtId="0" fontId="2" fillId="34" borderId="52" xfId="0" applyFont="1" applyFill="1" applyBorder="1" applyAlignment="1">
      <alignment horizontal="center" vertical="center"/>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56" xfId="0" applyFont="1" applyFill="1" applyBorder="1" applyAlignment="1">
      <alignment horizontal="center" vertical="center" wrapText="1"/>
    </xf>
    <xf numFmtId="0" fontId="2" fillId="34" borderId="57" xfId="0" applyFont="1" applyFill="1" applyBorder="1" applyAlignment="1">
      <alignment horizontal="center" vertical="center"/>
    </xf>
    <xf numFmtId="0" fontId="2" fillId="34" borderId="52" xfId="0" applyFont="1" applyFill="1" applyBorder="1" applyAlignment="1">
      <alignment horizontal="center" vertical="center" shrinkToFit="1"/>
    </xf>
    <xf numFmtId="0" fontId="2" fillId="34" borderId="53" xfId="0" applyFont="1" applyFill="1" applyBorder="1" applyAlignment="1">
      <alignment horizontal="center" vertical="center" shrinkToFit="1"/>
    </xf>
    <xf numFmtId="0" fontId="1" fillId="34" borderId="56" xfId="0" applyFont="1" applyFill="1" applyBorder="1" applyAlignment="1">
      <alignment horizontal="center" vertical="center" wrapText="1"/>
    </xf>
    <xf numFmtId="0" fontId="1"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xf>
    <xf numFmtId="0" fontId="1" fillId="34" borderId="57" xfId="0" applyFont="1" applyFill="1" applyBorder="1" applyAlignment="1">
      <alignment horizontal="center" vertical="center" wrapText="1"/>
    </xf>
    <xf numFmtId="0" fontId="2" fillId="34" borderId="57" xfId="0" applyFont="1" applyFill="1" applyBorder="1" applyAlignment="1">
      <alignment horizontal="center" vertical="center" wrapText="1"/>
    </xf>
    <xf numFmtId="0" fontId="2" fillId="34" borderId="56" xfId="0" applyFont="1" applyFill="1" applyBorder="1" applyAlignment="1">
      <alignment horizontal="center" vertical="center"/>
    </xf>
    <xf numFmtId="0" fontId="2" fillId="34" borderId="54" xfId="0" applyFont="1" applyFill="1" applyBorder="1" applyAlignment="1">
      <alignment horizontal="center" vertical="center"/>
    </xf>
    <xf numFmtId="0" fontId="2" fillId="34" borderId="60" xfId="0" applyFont="1" applyFill="1" applyBorder="1" applyAlignment="1">
      <alignment horizontal="center" vertical="center" wrapText="1"/>
    </xf>
    <xf numFmtId="0" fontId="2" fillId="34" borderId="61" xfId="0" applyFont="1" applyFill="1" applyBorder="1" applyAlignment="1">
      <alignment horizontal="center" vertical="center"/>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1" fillId="33" borderId="64" xfId="0" applyFont="1" applyFill="1" applyBorder="1" applyAlignment="1">
      <alignment horizontal="distributed" vertical="center" indent="1" shrinkToFit="1"/>
    </xf>
    <xf numFmtId="0" fontId="1" fillId="33" borderId="65" xfId="0" applyFont="1" applyFill="1" applyBorder="1" applyAlignment="1">
      <alignment horizontal="distributed" vertical="center" indent="1" shrinkToFit="1"/>
    </xf>
    <xf numFmtId="0" fontId="2" fillId="33" borderId="64" xfId="0" applyFont="1" applyFill="1" applyBorder="1" applyAlignment="1">
      <alignment horizontal="distributed" vertical="center" indent="1" shrinkToFit="1"/>
    </xf>
    <xf numFmtId="0" fontId="2" fillId="33" borderId="65" xfId="0" applyFont="1" applyFill="1" applyBorder="1" applyAlignment="1">
      <alignment horizontal="distributed" vertical="center" indent="1" shrinkToFit="1"/>
    </xf>
    <xf numFmtId="0" fontId="2" fillId="33" borderId="66" xfId="0" applyFont="1" applyFill="1" applyBorder="1" applyAlignment="1">
      <alignment horizontal="distributed" vertical="center" indent="1" shrinkToFit="1"/>
    </xf>
    <xf numFmtId="0" fontId="2" fillId="33" borderId="67" xfId="0" applyFont="1" applyFill="1" applyBorder="1" applyAlignment="1">
      <alignment horizontal="distributed"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A16">
      <selection activeCell="J31" sqref="J3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5" t="s">
        <v>51</v>
      </c>
      <c r="H4" s="36" t="s">
        <v>52</v>
      </c>
      <c r="I4" s="8" t="s">
        <v>53</v>
      </c>
      <c r="J4" s="11" t="s">
        <v>54</v>
      </c>
    </row>
    <row r="5" spans="7:10" ht="13.5" customHeight="1" thickTop="1">
      <c r="G5" s="12">
        <v>1033</v>
      </c>
      <c r="H5" s="13">
        <v>2203</v>
      </c>
      <c r="I5" s="14">
        <v>227</v>
      </c>
      <c r="J5" s="15">
        <v>3463</v>
      </c>
    </row>
    <row r="6" spans="1:8" ht="14.25">
      <c r="A6" s="6" t="s">
        <v>2</v>
      </c>
      <c r="H6" s="98" t="s">
        <v>12</v>
      </c>
    </row>
    <row r="7" spans="8:9" ht="3" customHeight="1">
      <c r="H7" s="3"/>
      <c r="I7" s="3"/>
    </row>
    <row r="8" spans="1:8" ht="13.5" customHeight="1">
      <c r="A8" s="105" t="s">
        <v>0</v>
      </c>
      <c r="B8" s="120" t="s">
        <v>3</v>
      </c>
      <c r="C8" s="119" t="s">
        <v>4</v>
      </c>
      <c r="D8" s="119" t="s">
        <v>5</v>
      </c>
      <c r="E8" s="119" t="s">
        <v>6</v>
      </c>
      <c r="F8" s="109" t="s">
        <v>55</v>
      </c>
      <c r="G8" s="119" t="s">
        <v>7</v>
      </c>
      <c r="H8" s="115" t="s">
        <v>8</v>
      </c>
    </row>
    <row r="9" spans="1:8" ht="13.5" customHeight="1" thickBot="1">
      <c r="A9" s="106"/>
      <c r="B9" s="108"/>
      <c r="C9" s="110"/>
      <c r="D9" s="110"/>
      <c r="E9" s="110"/>
      <c r="F9" s="118"/>
      <c r="G9" s="110"/>
      <c r="H9" s="116"/>
    </row>
    <row r="10" spans="1:8" ht="13.5" customHeight="1" thickTop="1">
      <c r="A10" s="33" t="s">
        <v>9</v>
      </c>
      <c r="B10" s="89">
        <v>6195</v>
      </c>
      <c r="C10" s="90">
        <v>5788</v>
      </c>
      <c r="D10" s="90">
        <f>B10-C10</f>
        <v>407</v>
      </c>
      <c r="E10" s="90">
        <v>375</v>
      </c>
      <c r="F10" s="92" t="s">
        <v>93</v>
      </c>
      <c r="G10" s="90">
        <v>5699</v>
      </c>
      <c r="H10" s="91"/>
    </row>
    <row r="11" spans="1:8" ht="13.5" customHeight="1">
      <c r="A11" s="37" t="s">
        <v>1</v>
      </c>
      <c r="B11" s="23">
        <v>6195</v>
      </c>
      <c r="C11" s="24">
        <v>5788</v>
      </c>
      <c r="D11" s="24">
        <v>407</v>
      </c>
      <c r="E11" s="24">
        <v>375</v>
      </c>
      <c r="F11" s="62"/>
      <c r="G11" s="24">
        <v>5699</v>
      </c>
      <c r="H11" s="31"/>
    </row>
    <row r="12" spans="1:8" ht="13.5" customHeight="1">
      <c r="A12" s="65" t="s">
        <v>66</v>
      </c>
      <c r="B12" s="63"/>
      <c r="C12" s="63"/>
      <c r="D12" s="63"/>
      <c r="E12" s="63"/>
      <c r="F12" s="63"/>
      <c r="G12" s="63"/>
      <c r="H12" s="64"/>
    </row>
    <row r="13" ht="9.75" customHeight="1"/>
    <row r="14" spans="1:9" ht="14.25">
      <c r="A14" s="6" t="s">
        <v>10</v>
      </c>
      <c r="I14" s="98" t="s">
        <v>12</v>
      </c>
    </row>
    <row r="15" spans="9:12" ht="3" customHeight="1">
      <c r="I15" s="3"/>
      <c r="K15" s="3"/>
      <c r="L15" s="3"/>
    </row>
    <row r="16" spans="1:9" ht="13.5" customHeight="1">
      <c r="A16" s="105" t="s">
        <v>0</v>
      </c>
      <c r="B16" s="107" t="s">
        <v>43</v>
      </c>
      <c r="C16" s="109" t="s">
        <v>44</v>
      </c>
      <c r="D16" s="109" t="s">
        <v>45</v>
      </c>
      <c r="E16" s="113" t="s">
        <v>46</v>
      </c>
      <c r="F16" s="109" t="s">
        <v>55</v>
      </c>
      <c r="G16" s="109" t="s">
        <v>11</v>
      </c>
      <c r="H16" s="113" t="s">
        <v>41</v>
      </c>
      <c r="I16" s="115" t="s">
        <v>8</v>
      </c>
    </row>
    <row r="17" spans="1:9" ht="13.5" customHeight="1" thickBot="1">
      <c r="A17" s="106"/>
      <c r="B17" s="108"/>
      <c r="C17" s="110"/>
      <c r="D17" s="110"/>
      <c r="E17" s="114"/>
      <c r="F17" s="118"/>
      <c r="G17" s="118"/>
      <c r="H17" s="117"/>
      <c r="I17" s="116"/>
    </row>
    <row r="18" spans="1:9" ht="13.5" customHeight="1" thickTop="1">
      <c r="A18" s="34" t="s">
        <v>77</v>
      </c>
      <c r="B18" s="16">
        <v>266</v>
      </c>
      <c r="C18" s="17">
        <v>53</v>
      </c>
      <c r="D18" s="20">
        <f aca="true" t="shared" si="0" ref="D18:D27">B18-C18</f>
        <v>213</v>
      </c>
      <c r="E18" s="17">
        <v>213</v>
      </c>
      <c r="F18" s="17">
        <v>14</v>
      </c>
      <c r="G18" s="17">
        <v>1398</v>
      </c>
      <c r="H18" s="17">
        <v>147</v>
      </c>
      <c r="I18" s="18" t="s">
        <v>82</v>
      </c>
    </row>
    <row r="19" spans="1:9" ht="13.5" customHeight="1">
      <c r="A19" s="34" t="s">
        <v>78</v>
      </c>
      <c r="B19" s="73">
        <v>236</v>
      </c>
      <c r="C19" s="74">
        <v>98</v>
      </c>
      <c r="D19" s="20">
        <f t="shared" si="0"/>
        <v>138</v>
      </c>
      <c r="E19" s="74">
        <v>138</v>
      </c>
      <c r="F19" s="74">
        <v>295</v>
      </c>
      <c r="G19" s="74">
        <v>1608</v>
      </c>
      <c r="H19" s="74">
        <v>1253</v>
      </c>
      <c r="I19" s="18" t="s">
        <v>82</v>
      </c>
    </row>
    <row r="20" spans="1:9" ht="13.5" customHeight="1">
      <c r="A20" s="34" t="s">
        <v>79</v>
      </c>
      <c r="B20" s="73">
        <v>339</v>
      </c>
      <c r="C20" s="74">
        <v>306</v>
      </c>
      <c r="D20" s="20">
        <f t="shared" si="0"/>
        <v>33</v>
      </c>
      <c r="E20" s="74">
        <v>33</v>
      </c>
      <c r="F20" s="74">
        <v>29</v>
      </c>
      <c r="G20" s="74">
        <v>628</v>
      </c>
      <c r="H20" s="74">
        <v>371</v>
      </c>
      <c r="I20" s="18"/>
    </row>
    <row r="21" spans="1:9" ht="13.5" customHeight="1">
      <c r="A21" s="34" t="s">
        <v>80</v>
      </c>
      <c r="B21" s="73">
        <v>294</v>
      </c>
      <c r="C21" s="74">
        <v>294</v>
      </c>
      <c r="D21" s="20">
        <f t="shared" si="0"/>
        <v>0</v>
      </c>
      <c r="E21" s="74">
        <v>0</v>
      </c>
      <c r="F21" s="74">
        <v>174</v>
      </c>
      <c r="G21" s="74">
        <v>2629</v>
      </c>
      <c r="H21" s="74">
        <v>2037</v>
      </c>
      <c r="I21" s="18"/>
    </row>
    <row r="22" spans="1:9" ht="13.5" customHeight="1">
      <c r="A22" s="34" t="s">
        <v>81</v>
      </c>
      <c r="B22" s="19">
        <v>28</v>
      </c>
      <c r="C22" s="20">
        <v>25</v>
      </c>
      <c r="D22" s="20">
        <f t="shared" si="0"/>
        <v>3</v>
      </c>
      <c r="E22" s="20">
        <v>3</v>
      </c>
      <c r="F22" s="20">
        <v>16</v>
      </c>
      <c r="G22" s="20">
        <v>240</v>
      </c>
      <c r="H22" s="20">
        <v>195</v>
      </c>
      <c r="I22" s="21"/>
    </row>
    <row r="23" spans="1:9" ht="13.5" customHeight="1">
      <c r="A23" s="33" t="s">
        <v>72</v>
      </c>
      <c r="B23" s="19">
        <v>1451</v>
      </c>
      <c r="C23" s="20">
        <v>1373</v>
      </c>
      <c r="D23" s="20">
        <f t="shared" si="0"/>
        <v>78</v>
      </c>
      <c r="E23" s="20">
        <v>78</v>
      </c>
      <c r="F23" s="20">
        <v>93</v>
      </c>
      <c r="G23" s="93" t="s">
        <v>93</v>
      </c>
      <c r="H23" s="93" t="s">
        <v>93</v>
      </c>
      <c r="I23" s="21"/>
    </row>
    <row r="24" spans="1:9" ht="13.5" customHeight="1">
      <c r="A24" s="33" t="s">
        <v>73</v>
      </c>
      <c r="B24" s="19">
        <v>1051</v>
      </c>
      <c r="C24" s="20">
        <v>1035</v>
      </c>
      <c r="D24" s="20">
        <f t="shared" si="0"/>
        <v>16</v>
      </c>
      <c r="E24" s="20">
        <v>16</v>
      </c>
      <c r="F24" s="20">
        <v>138</v>
      </c>
      <c r="G24" s="93" t="s">
        <v>93</v>
      </c>
      <c r="H24" s="93" t="s">
        <v>93</v>
      </c>
      <c r="I24" s="21"/>
    </row>
    <row r="25" spans="1:9" ht="13.5" customHeight="1">
      <c r="A25" s="33" t="s">
        <v>74</v>
      </c>
      <c r="B25" s="19">
        <v>130</v>
      </c>
      <c r="C25" s="20">
        <v>130</v>
      </c>
      <c r="D25" s="20">
        <f t="shared" si="0"/>
        <v>0</v>
      </c>
      <c r="E25" s="20">
        <v>0</v>
      </c>
      <c r="F25" s="20">
        <v>43</v>
      </c>
      <c r="G25" s="93" t="s">
        <v>93</v>
      </c>
      <c r="H25" s="93" t="s">
        <v>93</v>
      </c>
      <c r="I25" s="21"/>
    </row>
    <row r="26" spans="1:9" ht="13.5" customHeight="1">
      <c r="A26" s="33" t="s">
        <v>75</v>
      </c>
      <c r="B26" s="19">
        <v>8</v>
      </c>
      <c r="C26" s="20">
        <v>9</v>
      </c>
      <c r="D26" s="20">
        <f t="shared" si="0"/>
        <v>-1</v>
      </c>
      <c r="E26" s="20">
        <v>-1</v>
      </c>
      <c r="F26" s="20">
        <v>1</v>
      </c>
      <c r="G26" s="93" t="s">
        <v>93</v>
      </c>
      <c r="H26" s="93" t="s">
        <v>93</v>
      </c>
      <c r="I26" s="21"/>
    </row>
    <row r="27" spans="1:9" ht="13.5" customHeight="1">
      <c r="A27" s="34" t="s">
        <v>76</v>
      </c>
      <c r="B27" s="25">
        <v>5</v>
      </c>
      <c r="C27" s="26">
        <v>5</v>
      </c>
      <c r="D27" s="26">
        <f t="shared" si="0"/>
        <v>0</v>
      </c>
      <c r="E27" s="26">
        <v>0</v>
      </c>
      <c r="F27" s="26">
        <v>2</v>
      </c>
      <c r="G27" s="94" t="s">
        <v>93</v>
      </c>
      <c r="H27" s="94" t="s">
        <v>93</v>
      </c>
      <c r="I27" s="27"/>
    </row>
    <row r="28" spans="1:9" ht="13.5" customHeight="1">
      <c r="A28" s="37" t="s">
        <v>15</v>
      </c>
      <c r="B28" s="38"/>
      <c r="C28" s="39"/>
      <c r="D28" s="39"/>
      <c r="E28" s="28">
        <f>SUM(E18:E27)</f>
        <v>480</v>
      </c>
      <c r="F28" s="30"/>
      <c r="G28" s="28">
        <f>SUM(G18:G27)</f>
        <v>6503</v>
      </c>
      <c r="H28" s="28">
        <f>SUM(H18:H27)</f>
        <v>4003</v>
      </c>
      <c r="I28" s="32"/>
    </row>
    <row r="29" ht="10.5">
      <c r="A29" s="1" t="s">
        <v>60</v>
      </c>
    </row>
    <row r="30" ht="10.5">
      <c r="A30" s="1" t="s">
        <v>62</v>
      </c>
    </row>
    <row r="31" ht="10.5">
      <c r="A31" s="1" t="s">
        <v>49</v>
      </c>
    </row>
    <row r="32" ht="10.5">
      <c r="A32" s="1" t="s">
        <v>48</v>
      </c>
    </row>
    <row r="33" ht="9.75" customHeight="1"/>
    <row r="34" spans="1:9" ht="14.25">
      <c r="A34" s="6" t="s">
        <v>13</v>
      </c>
      <c r="I34" s="98" t="s">
        <v>12</v>
      </c>
    </row>
    <row r="35" spans="9:10" ht="3" customHeight="1">
      <c r="I35" s="3"/>
      <c r="J35" s="3"/>
    </row>
    <row r="36" spans="1:9" ht="13.5" customHeight="1">
      <c r="A36" s="105" t="s">
        <v>14</v>
      </c>
      <c r="B36" s="107" t="s">
        <v>43</v>
      </c>
      <c r="C36" s="109" t="s">
        <v>44</v>
      </c>
      <c r="D36" s="109" t="s">
        <v>45</v>
      </c>
      <c r="E36" s="113" t="s">
        <v>46</v>
      </c>
      <c r="F36" s="109" t="s">
        <v>55</v>
      </c>
      <c r="G36" s="109" t="s">
        <v>11</v>
      </c>
      <c r="H36" s="113" t="s">
        <v>42</v>
      </c>
      <c r="I36" s="115" t="s">
        <v>8</v>
      </c>
    </row>
    <row r="37" spans="1:9" ht="13.5" customHeight="1" thickBot="1">
      <c r="A37" s="106"/>
      <c r="B37" s="108"/>
      <c r="C37" s="110"/>
      <c r="D37" s="110"/>
      <c r="E37" s="114"/>
      <c r="F37" s="118"/>
      <c r="G37" s="118"/>
      <c r="H37" s="117"/>
      <c r="I37" s="116"/>
    </row>
    <row r="38" spans="1:9" ht="13.5" customHeight="1" thickTop="1">
      <c r="A38" s="33" t="s">
        <v>83</v>
      </c>
      <c r="B38" s="75">
        <v>1203</v>
      </c>
      <c r="C38" s="76">
        <v>1069</v>
      </c>
      <c r="D38" s="76">
        <f>B38-C38</f>
        <v>134</v>
      </c>
      <c r="E38" s="76">
        <v>108</v>
      </c>
      <c r="F38" s="76">
        <v>33</v>
      </c>
      <c r="G38" s="76">
        <v>586</v>
      </c>
      <c r="H38" s="76">
        <v>392</v>
      </c>
      <c r="I38" s="77"/>
    </row>
    <row r="39" spans="1:9" ht="13.5" customHeight="1">
      <c r="A39" s="33" t="s">
        <v>84</v>
      </c>
      <c r="B39" s="19">
        <v>249</v>
      </c>
      <c r="C39" s="20">
        <v>230</v>
      </c>
      <c r="D39" s="20">
        <f>B39-C39</f>
        <v>19</v>
      </c>
      <c r="E39" s="20">
        <v>19</v>
      </c>
      <c r="F39" s="20">
        <v>48</v>
      </c>
      <c r="G39" s="20">
        <v>342</v>
      </c>
      <c r="H39" s="20">
        <v>171</v>
      </c>
      <c r="I39" s="21"/>
    </row>
    <row r="40" spans="1:9" ht="13.5" customHeight="1">
      <c r="A40" s="33" t="s">
        <v>85</v>
      </c>
      <c r="B40" s="19">
        <v>80</v>
      </c>
      <c r="C40" s="20">
        <v>68</v>
      </c>
      <c r="D40" s="20">
        <v>19</v>
      </c>
      <c r="E40" s="20">
        <v>19</v>
      </c>
      <c r="F40" s="20">
        <v>14</v>
      </c>
      <c r="G40" s="93" t="s">
        <v>93</v>
      </c>
      <c r="H40" s="93" t="s">
        <v>93</v>
      </c>
      <c r="I40" s="21"/>
    </row>
    <row r="41" spans="1:9" ht="13.5" customHeight="1">
      <c r="A41" s="33" t="s">
        <v>86</v>
      </c>
      <c r="B41" s="19">
        <v>40</v>
      </c>
      <c r="C41" s="20">
        <v>37</v>
      </c>
      <c r="D41" s="93" t="s">
        <v>93</v>
      </c>
      <c r="E41" s="93" t="s">
        <v>93</v>
      </c>
      <c r="F41" s="20">
        <v>12</v>
      </c>
      <c r="G41" s="93" t="s">
        <v>93</v>
      </c>
      <c r="H41" s="93" t="s">
        <v>93</v>
      </c>
      <c r="I41" s="21"/>
    </row>
    <row r="42" spans="1:9" ht="13.5" customHeight="1">
      <c r="A42" s="33" t="s">
        <v>87</v>
      </c>
      <c r="B42" s="19">
        <v>5250</v>
      </c>
      <c r="C42" s="20">
        <v>5228</v>
      </c>
      <c r="D42" s="20">
        <f>B42-C42</f>
        <v>22</v>
      </c>
      <c r="E42" s="20">
        <v>22</v>
      </c>
      <c r="F42" s="20">
        <v>1897</v>
      </c>
      <c r="G42" s="93" t="s">
        <v>93</v>
      </c>
      <c r="H42" s="93" t="s">
        <v>93</v>
      </c>
      <c r="I42" s="21"/>
    </row>
    <row r="43" spans="1:9" ht="13.5" customHeight="1">
      <c r="A43" s="33" t="s">
        <v>88</v>
      </c>
      <c r="B43" s="19">
        <v>108</v>
      </c>
      <c r="C43" s="20">
        <v>95</v>
      </c>
      <c r="D43" s="20">
        <f>B43-C43</f>
        <v>13</v>
      </c>
      <c r="E43" s="20">
        <v>13</v>
      </c>
      <c r="F43" s="93" t="s">
        <v>93</v>
      </c>
      <c r="G43" s="93" t="s">
        <v>93</v>
      </c>
      <c r="H43" s="93" t="s">
        <v>93</v>
      </c>
      <c r="I43" s="21"/>
    </row>
    <row r="44" spans="1:9" ht="13.5" customHeight="1">
      <c r="A44" s="33" t="s">
        <v>89</v>
      </c>
      <c r="B44" s="19">
        <v>124</v>
      </c>
      <c r="C44" s="20">
        <v>68</v>
      </c>
      <c r="D44" s="20">
        <f>B44-C44</f>
        <v>56</v>
      </c>
      <c r="E44" s="20">
        <v>56</v>
      </c>
      <c r="F44" s="93" t="s">
        <v>93</v>
      </c>
      <c r="G44" s="93" t="s">
        <v>93</v>
      </c>
      <c r="H44" s="93" t="s">
        <v>93</v>
      </c>
      <c r="I44" s="21"/>
    </row>
    <row r="45" spans="1:9" ht="13.5" customHeight="1">
      <c r="A45" s="33" t="s">
        <v>90</v>
      </c>
      <c r="B45" s="19">
        <v>757</v>
      </c>
      <c r="C45" s="20">
        <v>741</v>
      </c>
      <c r="D45" s="20">
        <f>B45-C45</f>
        <v>16</v>
      </c>
      <c r="E45" s="20">
        <v>16</v>
      </c>
      <c r="F45" s="93" t="s">
        <v>93</v>
      </c>
      <c r="G45" s="93" t="s">
        <v>93</v>
      </c>
      <c r="H45" s="93" t="s">
        <v>93</v>
      </c>
      <c r="I45" s="21"/>
    </row>
    <row r="46" spans="1:9" ht="13.5" customHeight="1">
      <c r="A46" s="33" t="s">
        <v>91</v>
      </c>
      <c r="B46" s="73">
        <v>2464</v>
      </c>
      <c r="C46" s="74">
        <v>2440</v>
      </c>
      <c r="D46" s="20">
        <f>B46-C46</f>
        <v>24</v>
      </c>
      <c r="E46" s="74">
        <v>24</v>
      </c>
      <c r="F46" s="74">
        <v>793</v>
      </c>
      <c r="G46" s="95" t="s">
        <v>93</v>
      </c>
      <c r="H46" s="95" t="s">
        <v>93</v>
      </c>
      <c r="I46" s="18"/>
    </row>
    <row r="47" spans="1:9" ht="13.5" customHeight="1">
      <c r="A47" s="37" t="s">
        <v>16</v>
      </c>
      <c r="B47" s="38"/>
      <c r="C47" s="39"/>
      <c r="D47" s="39"/>
      <c r="E47" s="28">
        <f>SUM(E38:E46)</f>
        <v>277</v>
      </c>
      <c r="F47" s="30"/>
      <c r="G47" s="28">
        <f>SUM(G38:G46)</f>
        <v>928</v>
      </c>
      <c r="H47" s="28">
        <f>SUM(H38:H46)</f>
        <v>563</v>
      </c>
      <c r="I47" s="40"/>
    </row>
    <row r="48" ht="9.75" customHeight="1">
      <c r="A48" s="2"/>
    </row>
    <row r="49" spans="1:10" ht="14.25">
      <c r="A49" s="6" t="s">
        <v>56</v>
      </c>
      <c r="J49" s="98" t="s">
        <v>12</v>
      </c>
    </row>
    <row r="50" ht="3" customHeight="1">
      <c r="J50" s="3"/>
    </row>
    <row r="51" spans="1:10" ht="13.5" customHeight="1">
      <c r="A51" s="111" t="s">
        <v>17</v>
      </c>
      <c r="B51" s="107" t="s">
        <v>19</v>
      </c>
      <c r="C51" s="109" t="s">
        <v>47</v>
      </c>
      <c r="D51" s="109" t="s">
        <v>20</v>
      </c>
      <c r="E51" s="109" t="s">
        <v>21</v>
      </c>
      <c r="F51" s="109" t="s">
        <v>22</v>
      </c>
      <c r="G51" s="113" t="s">
        <v>23</v>
      </c>
      <c r="H51" s="113" t="s">
        <v>24</v>
      </c>
      <c r="I51" s="113" t="s">
        <v>59</v>
      </c>
      <c r="J51" s="115" t="s">
        <v>8</v>
      </c>
    </row>
    <row r="52" spans="1:10" ht="13.5" customHeight="1" thickBot="1">
      <c r="A52" s="112"/>
      <c r="B52" s="108"/>
      <c r="C52" s="110"/>
      <c r="D52" s="110"/>
      <c r="E52" s="110"/>
      <c r="F52" s="110"/>
      <c r="G52" s="114"/>
      <c r="H52" s="114"/>
      <c r="I52" s="117"/>
      <c r="J52" s="116"/>
    </row>
    <row r="53" spans="1:10" ht="13.5" customHeight="1" thickTop="1">
      <c r="A53" s="33" t="s">
        <v>92</v>
      </c>
      <c r="B53" s="16">
        <v>12</v>
      </c>
      <c r="C53" s="17">
        <v>53</v>
      </c>
      <c r="D53" s="17">
        <v>5</v>
      </c>
      <c r="E53" s="96" t="s">
        <v>93</v>
      </c>
      <c r="F53" s="17">
        <v>83</v>
      </c>
      <c r="G53" s="96" t="s">
        <v>93</v>
      </c>
      <c r="H53" s="96" t="s">
        <v>93</v>
      </c>
      <c r="I53" s="96" t="s">
        <v>93</v>
      </c>
      <c r="J53" s="18"/>
    </row>
    <row r="54" spans="1:10" ht="13.5" customHeight="1">
      <c r="A54" s="41" t="s">
        <v>18</v>
      </c>
      <c r="B54" s="29"/>
      <c r="C54" s="30"/>
      <c r="D54" s="28">
        <v>5</v>
      </c>
      <c r="E54" s="97" t="s">
        <v>93</v>
      </c>
      <c r="F54" s="28">
        <v>83</v>
      </c>
      <c r="G54" s="97" t="s">
        <v>93</v>
      </c>
      <c r="H54" s="97" t="s">
        <v>93</v>
      </c>
      <c r="I54" s="97" t="s">
        <v>93</v>
      </c>
      <c r="J54" s="32"/>
    </row>
    <row r="55" ht="10.5">
      <c r="A55" s="1" t="s">
        <v>61</v>
      </c>
    </row>
    <row r="56" ht="9.75" customHeight="1"/>
    <row r="57" spans="1:4" ht="14.25">
      <c r="A57" s="6" t="s">
        <v>39</v>
      </c>
      <c r="D57" s="98" t="s">
        <v>12</v>
      </c>
    </row>
    <row r="58" ht="3" customHeight="1">
      <c r="D58" s="3"/>
    </row>
    <row r="59" spans="1:4" ht="21.75" thickBot="1">
      <c r="A59" s="42" t="s">
        <v>34</v>
      </c>
      <c r="B59" s="43" t="s">
        <v>69</v>
      </c>
      <c r="C59" s="44" t="s">
        <v>70</v>
      </c>
      <c r="D59" s="45" t="s">
        <v>50</v>
      </c>
    </row>
    <row r="60" spans="1:4" ht="13.5" customHeight="1" thickTop="1">
      <c r="A60" s="46" t="s">
        <v>35</v>
      </c>
      <c r="B60" s="16">
        <v>102</v>
      </c>
      <c r="C60" s="17">
        <v>219</v>
      </c>
      <c r="D60" s="22">
        <f>C60-B60</f>
        <v>117</v>
      </c>
    </row>
    <row r="61" spans="1:4" ht="13.5" customHeight="1">
      <c r="A61" s="47" t="s">
        <v>36</v>
      </c>
      <c r="B61" s="19">
        <v>116</v>
      </c>
      <c r="C61" s="20">
        <v>214</v>
      </c>
      <c r="D61" s="21">
        <f>C61-B61</f>
        <v>98</v>
      </c>
    </row>
    <row r="62" spans="1:4" ht="13.5" customHeight="1">
      <c r="A62" s="48" t="s">
        <v>37</v>
      </c>
      <c r="B62" s="25">
        <v>267</v>
      </c>
      <c r="C62" s="26">
        <v>327</v>
      </c>
      <c r="D62" s="27">
        <f>C62-B62</f>
        <v>60</v>
      </c>
    </row>
    <row r="63" spans="1:5" ht="13.5" customHeight="1">
      <c r="A63" s="49" t="s">
        <v>38</v>
      </c>
      <c r="B63" s="66">
        <f>SUM(B60:B62)</f>
        <v>485</v>
      </c>
      <c r="C63" s="28">
        <f>SUM(C60:C62)</f>
        <v>760</v>
      </c>
      <c r="D63" s="32">
        <f>C63-B63</f>
        <v>275</v>
      </c>
      <c r="E63" s="78"/>
    </row>
    <row r="64" spans="1:4" ht="10.5">
      <c r="A64" s="1" t="s">
        <v>58</v>
      </c>
      <c r="B64" s="50"/>
      <c r="C64" s="50"/>
      <c r="D64" s="50"/>
    </row>
    <row r="65" spans="1:4" ht="9.75" customHeight="1">
      <c r="A65" s="51"/>
      <c r="B65" s="50"/>
      <c r="C65" s="50"/>
      <c r="D65" s="50"/>
    </row>
    <row r="66" ht="14.25">
      <c r="A66" s="6" t="s">
        <v>57</v>
      </c>
    </row>
    <row r="67" ht="3" customHeight="1">
      <c r="A67" s="6"/>
    </row>
    <row r="68" spans="1:11" ht="21.75" thickBot="1">
      <c r="A68" s="42" t="s">
        <v>33</v>
      </c>
      <c r="B68" s="43" t="s">
        <v>69</v>
      </c>
      <c r="C68" s="44" t="s">
        <v>70</v>
      </c>
      <c r="D68" s="44" t="s">
        <v>50</v>
      </c>
      <c r="E68" s="52" t="s">
        <v>31</v>
      </c>
      <c r="F68" s="45" t="s">
        <v>32</v>
      </c>
      <c r="G68" s="121" t="s">
        <v>40</v>
      </c>
      <c r="H68" s="122"/>
      <c r="I68" s="43" t="s">
        <v>69</v>
      </c>
      <c r="J68" s="44" t="s">
        <v>70</v>
      </c>
      <c r="K68" s="45" t="s">
        <v>50</v>
      </c>
    </row>
    <row r="69" spans="1:11" ht="13.5" customHeight="1" thickTop="1">
      <c r="A69" s="46" t="s">
        <v>25</v>
      </c>
      <c r="B69" s="79">
        <v>6.58</v>
      </c>
      <c r="C69" s="85">
        <v>10.82</v>
      </c>
      <c r="D69" s="85">
        <f aca="true" t="shared" si="1" ref="D69:D74">C69-B69</f>
        <v>4.24</v>
      </c>
      <c r="E69" s="100">
        <v>-15</v>
      </c>
      <c r="F69" s="102">
        <v>-20</v>
      </c>
      <c r="G69" s="129" t="s">
        <v>77</v>
      </c>
      <c r="H69" s="130"/>
      <c r="I69" s="68" t="s">
        <v>93</v>
      </c>
      <c r="J69" s="53" t="s">
        <v>93</v>
      </c>
      <c r="K69" s="70" t="s">
        <v>93</v>
      </c>
    </row>
    <row r="70" spans="1:11" ht="13.5" customHeight="1">
      <c r="A70" s="47" t="s">
        <v>26</v>
      </c>
      <c r="B70" s="80">
        <v>21.37</v>
      </c>
      <c r="C70" s="86">
        <v>24.69</v>
      </c>
      <c r="D70" s="86">
        <f t="shared" si="1"/>
        <v>3.3200000000000003</v>
      </c>
      <c r="E70" s="101">
        <v>-20</v>
      </c>
      <c r="F70" s="103">
        <v>-40</v>
      </c>
      <c r="G70" s="127" t="s">
        <v>78</v>
      </c>
      <c r="H70" s="128"/>
      <c r="I70" s="67" t="s">
        <v>93</v>
      </c>
      <c r="J70" s="54" t="s">
        <v>93</v>
      </c>
      <c r="K70" s="71" t="s">
        <v>93</v>
      </c>
    </row>
    <row r="71" spans="1:11" ht="13.5" customHeight="1">
      <c r="A71" s="47" t="s">
        <v>27</v>
      </c>
      <c r="B71" s="81">
        <v>15.4</v>
      </c>
      <c r="C71" s="87">
        <v>13.6</v>
      </c>
      <c r="D71" s="87">
        <f t="shared" si="1"/>
        <v>-1.8000000000000007</v>
      </c>
      <c r="E71" s="99">
        <v>25</v>
      </c>
      <c r="F71" s="104">
        <v>35</v>
      </c>
      <c r="G71" s="127" t="s">
        <v>79</v>
      </c>
      <c r="H71" s="128"/>
      <c r="I71" s="67" t="s">
        <v>93</v>
      </c>
      <c r="J71" s="54" t="s">
        <v>93</v>
      </c>
      <c r="K71" s="71" t="s">
        <v>93</v>
      </c>
    </row>
    <row r="72" spans="1:11" ht="13.5" customHeight="1">
      <c r="A72" s="47" t="s">
        <v>28</v>
      </c>
      <c r="B72" s="82">
        <v>164.2</v>
      </c>
      <c r="C72" s="87">
        <v>129.9</v>
      </c>
      <c r="D72" s="87">
        <f t="shared" si="1"/>
        <v>-34.29999999999998</v>
      </c>
      <c r="E72" s="99">
        <v>350</v>
      </c>
      <c r="F72" s="55"/>
      <c r="G72" s="127" t="s">
        <v>80</v>
      </c>
      <c r="H72" s="128"/>
      <c r="I72" s="67" t="s">
        <v>93</v>
      </c>
      <c r="J72" s="54" t="s">
        <v>93</v>
      </c>
      <c r="K72" s="71" t="s">
        <v>93</v>
      </c>
    </row>
    <row r="73" spans="1:11" ht="13.5" customHeight="1">
      <c r="A73" s="47" t="s">
        <v>29</v>
      </c>
      <c r="B73" s="83">
        <v>0.3</v>
      </c>
      <c r="C73" s="86">
        <v>0.29</v>
      </c>
      <c r="D73" s="86">
        <f>C73-B73</f>
        <v>-0.010000000000000009</v>
      </c>
      <c r="E73" s="56"/>
      <c r="F73" s="57"/>
      <c r="G73" s="125" t="s">
        <v>81</v>
      </c>
      <c r="H73" s="126"/>
      <c r="I73" s="67" t="s">
        <v>93</v>
      </c>
      <c r="J73" s="54" t="s">
        <v>93</v>
      </c>
      <c r="K73" s="71" t="s">
        <v>93</v>
      </c>
    </row>
    <row r="74" spans="1:11" ht="13.5" customHeight="1">
      <c r="A74" s="58" t="s">
        <v>30</v>
      </c>
      <c r="B74" s="84">
        <v>93.2</v>
      </c>
      <c r="C74" s="88">
        <v>92</v>
      </c>
      <c r="D74" s="88">
        <f t="shared" si="1"/>
        <v>-1.2000000000000028</v>
      </c>
      <c r="E74" s="60"/>
      <c r="F74" s="61"/>
      <c r="G74" s="123"/>
      <c r="H74" s="124"/>
      <c r="I74" s="69"/>
      <c r="J74" s="59"/>
      <c r="K74" s="72"/>
    </row>
    <row r="75" ht="10.5">
      <c r="A75" s="1" t="s">
        <v>64</v>
      </c>
    </row>
    <row r="76" ht="10.5">
      <c r="A76" s="1" t="s">
        <v>65</v>
      </c>
    </row>
    <row r="77" ht="10.5">
      <c r="A77" s="1" t="s">
        <v>63</v>
      </c>
    </row>
    <row r="78" ht="10.5" customHeight="1">
      <c r="A78" s="1" t="s">
        <v>68</v>
      </c>
    </row>
  </sheetData>
  <sheetProtection/>
  <mergeCells count="43">
    <mergeCell ref="G68:H68"/>
    <mergeCell ref="G74:H74"/>
    <mergeCell ref="G73:H73"/>
    <mergeCell ref="G72:H72"/>
    <mergeCell ref="G71:H71"/>
    <mergeCell ref="G70:H70"/>
    <mergeCell ref="G69:H69"/>
    <mergeCell ref="B8:B9"/>
    <mergeCell ref="G16:G17"/>
    <mergeCell ref="H16:H17"/>
    <mergeCell ref="G8:G9"/>
    <mergeCell ref="F8:F9"/>
    <mergeCell ref="A8:A9"/>
    <mergeCell ref="H8:H9"/>
    <mergeCell ref="A16:A17"/>
    <mergeCell ref="B16:B17"/>
    <mergeCell ref="C16:C17"/>
    <mergeCell ref="F36:F37"/>
    <mergeCell ref="D36:D37"/>
    <mergeCell ref="E36:E37"/>
    <mergeCell ref="I16:I17"/>
    <mergeCell ref="D8:D9"/>
    <mergeCell ref="C8:C9"/>
    <mergeCell ref="D16:D17"/>
    <mergeCell ref="E16:E17"/>
    <mergeCell ref="E8:E9"/>
    <mergeCell ref="F16:F17"/>
    <mergeCell ref="D51:D52"/>
    <mergeCell ref="E51:E52"/>
    <mergeCell ref="H51:H52"/>
    <mergeCell ref="J51:J52"/>
    <mergeCell ref="H36:H37"/>
    <mergeCell ref="I36:I37"/>
    <mergeCell ref="F51:F52"/>
    <mergeCell ref="G51:G52"/>
    <mergeCell ref="I51:I52"/>
    <mergeCell ref="G36:G37"/>
    <mergeCell ref="A36:A37"/>
    <mergeCell ref="B36:B37"/>
    <mergeCell ref="C36:C37"/>
    <mergeCell ref="A51:A52"/>
    <mergeCell ref="B51:B52"/>
    <mergeCell ref="C51:C52"/>
  </mergeCells>
  <printOptions/>
  <pageMargins left="0.4330708661417323" right="0.3937007874015748" top="0.31496062992125984" bottom="0.31496062992125984" header="0.4330708661417323" footer="0.1968503937007874"/>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2011-03-02T02:12:51Z</cp:lastPrinted>
  <dcterms:created xsi:type="dcterms:W3CDTF">1997-01-08T22:48:59Z</dcterms:created>
  <dcterms:modified xsi:type="dcterms:W3CDTF">2011-03-02T02:16:17Z</dcterms:modified>
  <cp:category/>
  <cp:version/>
  <cp:contentType/>
  <cp:contentStatus/>
</cp:coreProperties>
</file>