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calcMode="manual" fullCalcOnLoad="1"/>
</workbook>
</file>

<file path=xl/sharedStrings.xml><?xml version="1.0" encoding="utf-8"?>
<sst xmlns="http://schemas.openxmlformats.org/spreadsheetml/2006/main" count="109" uniqueCount="88">
  <si>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</si>
  <si>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</si>
  <si>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</si>
  <si>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</si>
  <si>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</si>
  <si>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</si>
  <si>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</si>
  <si>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</si>
  <si>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</si>
  <si>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</si>
  <si>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</si>
  <si>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</si>
  <si>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</si>
  <si>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</si>
  <si>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</si>
  <si>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</si>
  <si>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</si>
  <si>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</si>
  <si>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</si>
  <si>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</si>
  <si>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</si>
  <si>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</si>
  <si>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</si>
  <si>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</si>
  <si>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</si>
  <si>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</si>
  <si>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</si>
  <si>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</si>
  <si>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</si>
  <si>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</si>
  <si>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</si>
  <si>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</si>
  <si>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</si>
  <si>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</si>
  <si>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</si>
  <si>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</si>
  <si>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</si>
  <si>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</si>
  <si>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</si>
  <si>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</si>
  <si>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</si>
  <si>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</si>
  <si>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</si>
  <si>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</si>
  <si>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</si>
  <si>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</si>
  <si>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</si>
  <si>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</si>
  <si>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</si>
  <si>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</si>
  <si>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</si>
  <si>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</si>
  <si>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</si>
  <si>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</si>
  <si>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</si>
  <si>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</si>
  <si>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</si>
  <si>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</si>
  <si>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</si>
  <si>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</si>
  <si>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</si>
  <si>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</si>
  <si>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</si>
  <si>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</si>
  <si>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</si>
  <si>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</si>
  <si>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</si>
  <si>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</si>
  <si>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</si>
  <si>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</si>
  <si>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</si>
  <si>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東吉野村</t>
  </si>
  <si>
    <t>学校給食事業費特別会計</t>
  </si>
  <si>
    <t>簡易水道事業費特別会計</t>
  </si>
  <si>
    <t>(有)東吉野村農林水産物処理加工組合</t>
  </si>
  <si>
    <t>宇陀衛生一部事務組合</t>
  </si>
  <si>
    <t>奈良県市町村総合事務組合</t>
  </si>
  <si>
    <t>奈良広域水質検査センター組合</t>
  </si>
  <si>
    <t>南和広域連合</t>
  </si>
  <si>
    <t>奈良県後期高齢者医療広域連合</t>
  </si>
  <si>
    <t>吉野広域行政組合(普通会計)</t>
  </si>
  <si>
    <t>吉野広域行政組合(法非適)</t>
  </si>
  <si>
    <t>国民健康保険事業費特別会計</t>
  </si>
  <si>
    <t>老人保健特別会計</t>
  </si>
  <si>
    <t>介護保険特別会計</t>
  </si>
  <si>
    <t>後期高齢者医療特別会計</t>
  </si>
  <si>
    <t>（単位：千円）</t>
  </si>
  <si>
    <t>簡易水道事業費特別会計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</si>
</sst>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1"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58">
      <selection activeCell="H41" sqref="H4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86</v>
      </c>
    </row>
    <row r="4" spans="1:10" ht="21" customHeight="1" thickBot="1">
      <c r="A4" s="7" t="s">
        <v>71</v>
      </c>
      <c r="B4" s="10"/>
      <c r="G4" s="45" t="s">
        <v>51</v>
      </c>
      <c r="H4" s="46" t="s">
        <v>52</v>
      </c>
      <c r="I4" s="8" t="s">
        <v>53</v>
      </c>
      <c r="J4" s="11" t="s">
        <v>54</v>
      </c>
    </row>
    <row r="5" spans="7:10" ht="13.5" customHeight="1" thickTop="1">
      <c r="G5" s="12">
        <v>236997</v>
      </c>
      <c r="H5" s="13">
        <v>1182737</v>
      </c>
      <c r="I5" s="14">
        <v>113845</v>
      </c>
      <c r="J5" s="15">
        <f>SUM(G5:I5)</f>
        <v>1533579</v>
      </c>
    </row>
    <row r="6" ht="14.25">
      <c r="A6" s="6" t="s">
        <v>2</v>
      </c>
    </row>
    <row r="7" spans="8:9" ht="10.5">
      <c r="H7" s="3" t="s">
        <v>12</v>
      </c>
      <c r="I7" s="3"/>
    </row>
    <row r="8" spans="1:8" ht="13.5" customHeight="1">
      <c r="A8" s="116" t="s">
        <v>0</v>
      </c>
      <c r="B8" s="108" t="s">
        <v>3</v>
      </c>
      <c r="C8" s="114" t="s">
        <v>4</v>
      </c>
      <c r="D8" s="114" t="s">
        <v>5</v>
      </c>
      <c r="E8" s="114" t="s">
        <v>6</v>
      </c>
      <c r="F8" s="110" t="s">
        <v>55</v>
      </c>
      <c r="G8" s="114" t="s">
        <v>7</v>
      </c>
      <c r="H8" s="118" t="s">
        <v>8</v>
      </c>
    </row>
    <row r="9" spans="1:8" ht="13.5" customHeight="1" thickBot="1">
      <c r="A9" s="117"/>
      <c r="B9" s="109"/>
      <c r="C9" s="115"/>
      <c r="D9" s="115"/>
      <c r="E9" s="115"/>
      <c r="F9" s="111"/>
      <c r="G9" s="115"/>
      <c r="H9" s="119"/>
    </row>
    <row r="10" spans="1:8" ht="13.5" customHeight="1" thickTop="1">
      <c r="A10" s="42" t="s">
        <v>9</v>
      </c>
      <c r="B10" s="16">
        <v>2749816</v>
      </c>
      <c r="C10" s="17">
        <v>2271338</v>
      </c>
      <c r="D10" s="17">
        <v>478478</v>
      </c>
      <c r="E10" s="17">
        <v>445508</v>
      </c>
      <c r="F10" s="17">
        <v>0</v>
      </c>
      <c r="G10" s="17">
        <v>2182063</v>
      </c>
      <c r="H10" s="18"/>
    </row>
    <row r="11" spans="1:8" ht="13.5" customHeight="1">
      <c r="A11" s="43" t="s">
        <v>72</v>
      </c>
      <c r="B11" s="19">
        <v>50224</v>
      </c>
      <c r="C11" s="20">
        <v>50224</v>
      </c>
      <c r="D11" s="20">
        <v>0</v>
      </c>
      <c r="E11" s="20">
        <v>0</v>
      </c>
      <c r="F11" s="20">
        <v>35400</v>
      </c>
      <c r="G11" s="20">
        <v>0</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2764640</v>
      </c>
      <c r="C14" s="33">
        <v>2286162</v>
      </c>
      <c r="D14" s="33">
        <v>478478</v>
      </c>
      <c r="E14" s="33">
        <v>445508</v>
      </c>
      <c r="F14" s="84"/>
      <c r="G14" s="33">
        <v>2182063</v>
      </c>
      <c r="H14" s="40"/>
    </row>
    <row r="15" spans="1:8" ht="13.5" customHeight="1">
      <c r="A15" s="87" t="s">
        <v>66</v>
      </c>
      <c r="B15" s="85"/>
      <c r="C15" s="85"/>
      <c r="D15" s="85"/>
      <c r="E15" s="85"/>
      <c r="F15" s="85"/>
      <c r="G15" s="85"/>
      <c r="H15" s="86"/>
    </row>
    <row r="16" ht="9.75" customHeight="1"/>
    <row r="17" ht="14.25">
      <c r="A17" s="6" t="s">
        <v>10</v>
      </c>
    </row>
    <row r="18" spans="9:12" ht="10.5">
      <c r="I18" s="3" t="s">
        <v>86</v>
      </c>
      <c r="K18" s="3"/>
      <c r="L18" s="3"/>
    </row>
    <row r="19" spans="1:9" ht="13.5" customHeight="1">
      <c r="A19" s="116" t="s">
        <v>0</v>
      </c>
      <c r="B19" s="120" t="s">
        <v>43</v>
      </c>
      <c r="C19" s="110" t="s">
        <v>44</v>
      </c>
      <c r="D19" s="110" t="s">
        <v>45</v>
      </c>
      <c r="E19" s="112" t="s">
        <v>46</v>
      </c>
      <c r="F19" s="110" t="s">
        <v>55</v>
      </c>
      <c r="G19" s="110" t="s">
        <v>11</v>
      </c>
      <c r="H19" s="112" t="s">
        <v>41</v>
      </c>
      <c r="I19" s="118" t="s">
        <v>8</v>
      </c>
    </row>
    <row r="20" spans="1:9" ht="13.5" customHeight="1" thickBot="1">
      <c r="A20" s="117"/>
      <c r="B20" s="109"/>
      <c r="C20" s="115"/>
      <c r="D20" s="115"/>
      <c r="E20" s="121"/>
      <c r="F20" s="111"/>
      <c r="G20" s="111"/>
      <c r="H20" s="113"/>
      <c r="I20" s="119"/>
    </row>
    <row r="21" spans="1:9" ht="13.5" customHeight="1" thickTop="1">
      <c r="A21" s="42" t="s">
        <v>73</v>
      </c>
      <c r="B21" s="22">
        <v>194996</v>
      </c>
      <c r="C21" s="23">
        <v>194996</v>
      </c>
      <c r="D21" s="23">
        <v>0</v>
      </c>
      <c r="E21" s="23">
        <v>0</v>
      </c>
      <c r="F21" s="23">
        <v>145690</v>
      </c>
      <c r="G21" s="23">
        <v>1573386</v>
      </c>
      <c r="H21" s="23">
        <v>1252415</v>
      </c>
      <c r="I21" s="24"/>
    </row>
    <row r="22" spans="1:9" ht="13.5" customHeight="1">
      <c r="A22" s="43" t="s">
        <v>82</v>
      </c>
      <c r="B22" s="25">
        <v>435610</v>
      </c>
      <c r="C22" s="26">
        <v>310881</v>
      </c>
      <c r="D22" s="26">
        <v>124729</v>
      </c>
      <c r="E22" s="26">
        <v>124729</v>
      </c>
      <c r="F22" s="26">
        <v>14237</v>
      </c>
      <c r="G22" s="26">
        <v>0</v>
      </c>
      <c r="H22" s="26">
        <v>0</v>
      </c>
      <c r="I22" s="27"/>
    </row>
    <row r="23" spans="1:9" ht="13.5" customHeight="1">
      <c r="A23" s="43" t="s">
        <v>83</v>
      </c>
      <c r="B23" s="25">
        <v>2043</v>
      </c>
      <c r="C23" s="26">
        <v>2167</v>
      </c>
      <c r="D23" s="26">
        <v>-124</v>
      </c>
      <c r="E23" s="26">
        <v>-124</v>
      </c>
      <c r="F23" s="26">
        <v>13</v>
      </c>
      <c r="G23" s="26">
        <v>0</v>
      </c>
      <c r="H23" s="26">
        <v>0</v>
      </c>
      <c r="I23" s="27"/>
    </row>
    <row r="24" spans="1:9" ht="13.5" customHeight="1">
      <c r="A24" s="43" t="s">
        <v>84</v>
      </c>
      <c r="B24" s="25">
        <v>338531</v>
      </c>
      <c r="C24" s="26">
        <v>329148</v>
      </c>
      <c r="D24" s="26">
        <v>9383</v>
      </c>
      <c r="E24" s="26">
        <v>9383</v>
      </c>
      <c r="F24" s="26">
        <v>55918</v>
      </c>
      <c r="G24" s="26">
        <v>0</v>
      </c>
      <c r="H24" s="26">
        <v>0</v>
      </c>
      <c r="I24" s="27"/>
    </row>
    <row r="25" spans="1:9" ht="13.5" customHeight="1">
      <c r="A25" s="44" t="s">
        <v>85</v>
      </c>
      <c r="B25" s="34">
        <v>39198</v>
      </c>
      <c r="C25" s="35">
        <v>38671</v>
      </c>
      <c r="D25" s="35">
        <v>527</v>
      </c>
      <c r="E25" s="35">
        <v>527</v>
      </c>
      <c r="F25" s="35">
        <v>18681</v>
      </c>
      <c r="G25" s="35">
        <v>0</v>
      </c>
      <c r="H25" s="35">
        <v>0</v>
      </c>
      <c r="I25" s="36"/>
    </row>
    <row r="26" spans="1:9" ht="13.5" customHeight="1">
      <c r="A26" s="47" t="s">
        <v>15</v>
      </c>
      <c r="B26" s="48"/>
      <c r="C26" s="49"/>
      <c r="D26" s="49"/>
      <c r="E26" s="37">
        <f>SUM(E21:E25)</f>
        <v>134515</v>
      </c>
      <c r="F26" s="39"/>
      <c r="G26" s="37">
        <f>SUM(G21:G25)</f>
        <v>1573386</v>
      </c>
      <c r="H26" s="37">
        <f>SUM(H21:H25)</f>
        <v>1252415</v>
      </c>
      <c r="I26" s="41"/>
    </row>
    <row r="27" ht="10.5">
      <c r="A27" s="1" t="s">
        <v>60</v>
      </c>
    </row>
    <row r="28" ht="10.5">
      <c r="A28" s="1" t="s">
        <v>62</v>
      </c>
    </row>
    <row r="29" ht="10.5">
      <c r="A29" s="1" t="s">
        <v>49</v>
      </c>
    </row>
    <row r="30" ht="10.5">
      <c r="A30" s="1" t="s">
        <v>48</v>
      </c>
    </row>
    <row r="31" ht="9.75" customHeight="1"/>
    <row r="32" ht="14.25">
      <c r="A32" s="6" t="s">
        <v>13</v>
      </c>
    </row>
    <row r="33" spans="9:10" ht="10.5">
      <c r="I33" s="3" t="s">
        <v>86</v>
      </c>
      <c r="J33" s="3"/>
    </row>
    <row r="34" spans="1:9" ht="13.5" customHeight="1">
      <c r="A34" s="116" t="s">
        <v>14</v>
      </c>
      <c r="B34" s="120" t="s">
        <v>43</v>
      </c>
      <c r="C34" s="110" t="s">
        <v>44</v>
      </c>
      <c r="D34" s="110" t="s">
        <v>45</v>
      </c>
      <c r="E34" s="112" t="s">
        <v>46</v>
      </c>
      <c r="F34" s="110" t="s">
        <v>55</v>
      </c>
      <c r="G34" s="110" t="s">
        <v>11</v>
      </c>
      <c r="H34" s="112" t="s">
        <v>42</v>
      </c>
      <c r="I34" s="118" t="s">
        <v>8</v>
      </c>
    </row>
    <row r="35" spans="1:9" ht="13.5" customHeight="1" thickBot="1">
      <c r="A35" s="117"/>
      <c r="B35" s="109"/>
      <c r="C35" s="115"/>
      <c r="D35" s="115"/>
      <c r="E35" s="121"/>
      <c r="F35" s="111"/>
      <c r="G35" s="111"/>
      <c r="H35" s="113"/>
      <c r="I35" s="119"/>
    </row>
    <row r="36" spans="1:9" ht="13.5" customHeight="1" thickTop="1">
      <c r="A36" s="42" t="s">
        <v>75</v>
      </c>
      <c r="B36" s="22">
        <v>148766</v>
      </c>
      <c r="C36" s="23">
        <v>140952</v>
      </c>
      <c r="D36" s="23">
        <v>7814</v>
      </c>
      <c r="E36" s="23">
        <v>7814</v>
      </c>
      <c r="F36" s="23">
        <v>0</v>
      </c>
      <c r="G36" s="23">
        <v>24754</v>
      </c>
      <c r="H36" s="23">
        <v>3143</v>
      </c>
      <c r="I36" s="28"/>
    </row>
    <row r="37" spans="1:9" ht="13.5" customHeight="1">
      <c r="A37" s="43" t="s">
        <v>76</v>
      </c>
      <c r="B37" s="25">
        <v>5250557</v>
      </c>
      <c r="C37" s="26">
        <v>5228380</v>
      </c>
      <c r="D37" s="26">
        <v>22177</v>
      </c>
      <c r="E37" s="26">
        <v>22177</v>
      </c>
      <c r="F37" s="26">
        <v>1897000</v>
      </c>
      <c r="G37" s="26">
        <v>0</v>
      </c>
      <c r="H37" s="26">
        <v>0</v>
      </c>
      <c r="I37" s="27"/>
    </row>
    <row r="38" spans="1:9" ht="13.5" customHeight="1">
      <c r="A38" s="43" t="s">
        <v>80</v>
      </c>
      <c r="B38" s="25">
        <v>1203457</v>
      </c>
      <c r="C38" s="26">
        <v>1068749</v>
      </c>
      <c r="D38" s="26">
        <v>134708</v>
      </c>
      <c r="E38" s="26">
        <v>108278</v>
      </c>
      <c r="F38" s="26">
        <v>33432</v>
      </c>
      <c r="G38" s="26">
        <v>586317</v>
      </c>
      <c r="H38" s="26">
        <v>96742</v>
      </c>
      <c r="I38" s="27"/>
    </row>
    <row r="39" spans="1:9" ht="13.5" customHeight="1">
      <c r="A39" s="43" t="s">
        <v>77</v>
      </c>
      <c r="B39" s="25">
        <v>108231</v>
      </c>
      <c r="C39" s="26">
        <v>95451</v>
      </c>
      <c r="D39" s="26">
        <v>12780</v>
      </c>
      <c r="E39" s="26">
        <v>12780</v>
      </c>
      <c r="F39" s="26">
        <v>0</v>
      </c>
      <c r="G39" s="26">
        <v>0</v>
      </c>
      <c r="H39" s="26">
        <v>0</v>
      </c>
      <c r="I39" s="27"/>
    </row>
    <row r="40" spans="1:9" ht="13.5" customHeight="1">
      <c r="A40" s="43" t="s">
        <v>78</v>
      </c>
      <c r="B40" s="25">
        <v>123645</v>
      </c>
      <c r="C40" s="26">
        <v>67855</v>
      </c>
      <c r="D40" s="26">
        <v>55790</v>
      </c>
      <c r="E40" s="26">
        <v>55790</v>
      </c>
      <c r="F40" s="26">
        <v>0</v>
      </c>
      <c r="G40" s="26">
        <v>0</v>
      </c>
      <c r="H40" s="26">
        <v>0</v>
      </c>
      <c r="I40" s="27"/>
    </row>
    <row r="41" spans="1:9" ht="13.5" customHeight="1">
      <c r="A41" s="96" t="s">
        <v>79</v>
      </c>
      <c r="B41" s="97">
        <v>2464447</v>
      </c>
      <c r="C41" s="98">
        <v>2440702</v>
      </c>
      <c r="D41" s="98">
        <v>23745</v>
      </c>
      <c r="E41" s="98">
        <v>23745</v>
      </c>
      <c r="F41" s="98">
        <v>793292</v>
      </c>
      <c r="G41" s="98">
        <v>0</v>
      </c>
      <c r="H41" s="98">
        <v>0</v>
      </c>
      <c r="I41" s="99"/>
    </row>
    <row r="42" spans="1:9" ht="13.5" customHeight="1">
      <c r="A42" s="44" t="s">
        <v>81</v>
      </c>
      <c r="B42" s="34">
        <v>368828</v>
      </c>
      <c r="C42" s="35">
        <v>335287</v>
      </c>
      <c r="D42" s="35">
        <v>38573</v>
      </c>
      <c r="E42" s="35">
        <v>38573</v>
      </c>
      <c r="F42" s="35">
        <v>74490</v>
      </c>
      <c r="G42" s="35">
        <v>342036</v>
      </c>
      <c r="H42" s="35">
        <v>85509</v>
      </c>
      <c r="I42" s="36"/>
    </row>
    <row r="43" spans="1:9" ht="13.5" customHeight="1">
      <c r="A43" s="47" t="s">
        <v>16</v>
      </c>
      <c r="B43" s="48"/>
      <c r="C43" s="49"/>
      <c r="D43" s="49"/>
      <c r="E43" s="37">
        <f>SUM(E36:E42)</f>
        <v>269157</v>
      </c>
      <c r="F43" s="39"/>
      <c r="G43" s="37">
        <f>SUM(G36:G42)</f>
        <v>953107</v>
      </c>
      <c r="H43" s="37">
        <f>SUM(H36:H42)</f>
        <v>185394</v>
      </c>
      <c r="I43" s="50"/>
    </row>
    <row r="44" ht="9.75" customHeight="1">
      <c r="A44" s="2"/>
    </row>
    <row r="45" ht="14.25">
      <c r="A45" s="6" t="s">
        <v>56</v>
      </c>
    </row>
    <row r="46" ht="10.5">
      <c r="J46" s="3" t="s">
        <v>86</v>
      </c>
    </row>
    <row r="47" spans="1:10" ht="13.5" customHeight="1">
      <c r="A47" s="122" t="s">
        <v>17</v>
      </c>
      <c r="B47" s="120" t="s">
        <v>19</v>
      </c>
      <c r="C47" s="110" t="s">
        <v>47</v>
      </c>
      <c r="D47" s="110" t="s">
        <v>20</v>
      </c>
      <c r="E47" s="110" t="s">
        <v>21</v>
      </c>
      <c r="F47" s="110" t="s">
        <v>22</v>
      </c>
      <c r="G47" s="112" t="s">
        <v>23</v>
      </c>
      <c r="H47" s="112" t="s">
        <v>24</v>
      </c>
      <c r="I47" s="112" t="s">
        <v>59</v>
      </c>
      <c r="J47" s="118" t="s">
        <v>8</v>
      </c>
    </row>
    <row r="48" spans="1:10" ht="13.5" customHeight="1" thickBot="1">
      <c r="A48" s="123"/>
      <c r="B48" s="109"/>
      <c r="C48" s="115"/>
      <c r="D48" s="115"/>
      <c r="E48" s="115"/>
      <c r="F48" s="115"/>
      <c r="G48" s="121"/>
      <c r="H48" s="121"/>
      <c r="I48" s="113"/>
      <c r="J48" s="119"/>
    </row>
    <row r="49" spans="1:10" ht="13.5" customHeight="1" thickTop="1">
      <c r="A49" s="42" t="s">
        <v>74</v>
      </c>
      <c r="B49" s="22">
        <v>535</v>
      </c>
      <c r="C49" s="23">
        <v>13450</v>
      </c>
      <c r="D49" s="23">
        <v>16400</v>
      </c>
      <c r="E49" s="23">
        <v>600</v>
      </c>
      <c r="F49" s="23">
        <v>0</v>
      </c>
      <c r="G49" s="23">
        <v>0</v>
      </c>
      <c r="H49" s="23">
        <v>0</v>
      </c>
      <c r="I49" s="23">
        <v>0</v>
      </c>
      <c r="J49" s="24"/>
    </row>
    <row r="50" spans="1:10" ht="13.5" customHeight="1" hidden="1">
      <c r="A50" s="43"/>
      <c r="B50" s="25"/>
      <c r="C50" s="26"/>
      <c r="D50" s="26"/>
      <c r="E50" s="26"/>
      <c r="F50" s="26"/>
      <c r="G50" s="26"/>
      <c r="H50" s="26"/>
      <c r="I50" s="26"/>
      <c r="J50" s="27"/>
    </row>
    <row r="51" spans="1:10" ht="13.5" customHeight="1" hidden="1">
      <c r="A51" s="43"/>
      <c r="B51" s="25"/>
      <c r="C51" s="26"/>
      <c r="D51" s="26"/>
      <c r="E51" s="26"/>
      <c r="F51" s="26"/>
      <c r="G51" s="26"/>
      <c r="H51" s="26"/>
      <c r="I51" s="26"/>
      <c r="J51" s="27"/>
    </row>
    <row r="52" spans="1:10" ht="13.5" customHeight="1">
      <c r="A52" s="44"/>
      <c r="B52" s="34"/>
      <c r="C52" s="35"/>
      <c r="D52" s="35"/>
      <c r="E52" s="35"/>
      <c r="F52" s="35"/>
      <c r="G52" s="35"/>
      <c r="H52" s="35"/>
      <c r="I52" s="35"/>
      <c r="J52" s="36"/>
    </row>
    <row r="53" spans="1:10" ht="13.5" customHeight="1">
      <c r="A53" s="51" t="s">
        <v>18</v>
      </c>
      <c r="B53" s="38"/>
      <c r="C53" s="39"/>
      <c r="D53" s="37">
        <f aca="true" t="shared" si="0" ref="D53:I53">SUM(D49:D52)</f>
        <v>16400</v>
      </c>
      <c r="E53" s="37">
        <f t="shared" si="0"/>
        <v>600</v>
      </c>
      <c r="F53" s="37">
        <f t="shared" si="0"/>
        <v>0</v>
      </c>
      <c r="G53" s="37">
        <f t="shared" si="0"/>
        <v>0</v>
      </c>
      <c r="H53" s="37">
        <f t="shared" si="0"/>
        <v>0</v>
      </c>
      <c r="I53" s="37">
        <f t="shared" si="0"/>
        <v>0</v>
      </c>
      <c r="J53" s="41"/>
    </row>
    <row r="54" ht="10.5">
      <c r="A54" s="1" t="s">
        <v>61</v>
      </c>
    </row>
    <row r="55" ht="9.75" customHeight="1"/>
    <row r="56" ht="14.25">
      <c r="A56" s="6" t="s">
        <v>39</v>
      </c>
    </row>
    <row r="57" ht="10.5">
      <c r="D57" s="3" t="s">
        <v>86</v>
      </c>
    </row>
    <row r="58" spans="1:4" ht="21.75" thickBot="1">
      <c r="A58" s="52" t="s">
        <v>34</v>
      </c>
      <c r="B58" s="53" t="s">
        <v>69</v>
      </c>
      <c r="C58" s="54" t="s">
        <v>70</v>
      </c>
      <c r="D58" s="55" t="s">
        <v>50</v>
      </c>
    </row>
    <row r="59" spans="1:4" ht="13.5" customHeight="1" thickTop="1">
      <c r="A59" s="56" t="s">
        <v>35</v>
      </c>
      <c r="B59" s="22">
        <v>45447</v>
      </c>
      <c r="C59" s="23">
        <v>45587</v>
      </c>
      <c r="D59" s="28">
        <f>C59-B59</f>
        <v>140</v>
      </c>
    </row>
    <row r="60" spans="1:4" ht="13.5" customHeight="1">
      <c r="A60" s="57" t="s">
        <v>36</v>
      </c>
      <c r="B60" s="25">
        <v>208476</v>
      </c>
      <c r="C60" s="26">
        <v>216816</v>
      </c>
      <c r="D60" s="27">
        <f>C60-B60</f>
        <v>8340</v>
      </c>
    </row>
    <row r="61" spans="1:4" ht="13.5" customHeight="1">
      <c r="A61" s="58" t="s">
        <v>37</v>
      </c>
      <c r="B61" s="34">
        <v>361259</v>
      </c>
      <c r="C61" s="35">
        <v>364810</v>
      </c>
      <c r="D61" s="36">
        <f>C61-B61</f>
        <v>3551</v>
      </c>
    </row>
    <row r="62" spans="1:4" ht="13.5" customHeight="1">
      <c r="A62" s="59" t="s">
        <v>38</v>
      </c>
      <c r="B62" s="88">
        <f>SUM(B59:B61)</f>
        <v>615182</v>
      </c>
      <c r="C62" s="37">
        <f>SUM(C59:C61)</f>
        <v>627213</v>
      </c>
      <c r="D62" s="41">
        <f>SUM(D59:D61)</f>
        <v>12031</v>
      </c>
    </row>
    <row r="63" spans="1:4" ht="10.5">
      <c r="A63" s="1" t="s">
        <v>58</v>
      </c>
      <c r="B63" s="60"/>
      <c r="C63" s="60"/>
      <c r="D63" s="60"/>
    </row>
    <row r="64" spans="1:4" ht="9.75" customHeight="1">
      <c r="A64" s="61"/>
      <c r="B64" s="60"/>
      <c r="C64" s="60"/>
      <c r="D64" s="60"/>
    </row>
    <row r="65" ht="14.25">
      <c r="A65" s="6" t="s">
        <v>57</v>
      </c>
    </row>
    <row r="66" ht="10.5" customHeight="1">
      <c r="A66" s="6"/>
    </row>
    <row r="67" spans="1:11" ht="21.75" thickBot="1">
      <c r="A67" s="52" t="s">
        <v>33</v>
      </c>
      <c r="B67" s="53" t="s">
        <v>69</v>
      </c>
      <c r="C67" s="54" t="s">
        <v>70</v>
      </c>
      <c r="D67" s="54" t="s">
        <v>50</v>
      </c>
      <c r="E67" s="62" t="s">
        <v>31</v>
      </c>
      <c r="F67" s="55" t="s">
        <v>32</v>
      </c>
      <c r="G67" s="100" t="s">
        <v>40</v>
      </c>
      <c r="H67" s="101"/>
      <c r="I67" s="53" t="s">
        <v>69</v>
      </c>
      <c r="J67" s="54" t="s">
        <v>70</v>
      </c>
      <c r="K67" s="55" t="s">
        <v>50</v>
      </c>
    </row>
    <row r="68" spans="1:11" ht="13.5" customHeight="1" thickTop="1">
      <c r="A68" s="56" t="s">
        <v>25</v>
      </c>
      <c r="B68" s="63">
        <v>17.84</v>
      </c>
      <c r="C68" s="64">
        <v>29.05</v>
      </c>
      <c r="D68" s="64">
        <f aca="true" t="shared" si="1" ref="D68:D73">C68-B68</f>
        <v>11.21</v>
      </c>
      <c r="E68" s="65">
        <v>-15</v>
      </c>
      <c r="F68" s="66">
        <v>-20</v>
      </c>
      <c r="G68" s="106" t="s">
        <v>87</v>
      </c>
      <c r="H68" s="107"/>
      <c r="I68" s="91">
        <v>0</v>
      </c>
      <c r="J68" s="67">
        <v>0</v>
      </c>
      <c r="K68" s="93">
        <v>0</v>
      </c>
    </row>
    <row r="69" spans="1:11" ht="13.5" customHeight="1">
      <c r="A69" s="57" t="s">
        <v>26</v>
      </c>
      <c r="B69" s="89">
        <v>27.62</v>
      </c>
      <c r="C69" s="68">
        <v>37.82</v>
      </c>
      <c r="D69" s="68">
        <f t="shared" si="1"/>
        <v>10.2</v>
      </c>
      <c r="E69" s="69">
        <v>-20</v>
      </c>
      <c r="F69" s="70">
        <v>-40</v>
      </c>
      <c r="G69" s="104"/>
      <c r="H69" s="105"/>
      <c r="I69" s="89"/>
      <c r="J69" s="71"/>
      <c r="K69" s="94"/>
    </row>
    <row r="70" spans="1:11" ht="13.5" customHeight="1">
      <c r="A70" s="57" t="s">
        <v>27</v>
      </c>
      <c r="B70" s="72">
        <v>22.6</v>
      </c>
      <c r="C70" s="71">
        <v>20.6</v>
      </c>
      <c r="D70" s="68">
        <f t="shared" si="1"/>
        <v>-2</v>
      </c>
      <c r="E70" s="73">
        <v>25</v>
      </c>
      <c r="F70" s="74">
        <v>35</v>
      </c>
      <c r="G70" s="104"/>
      <c r="H70" s="105"/>
      <c r="I70" s="89"/>
      <c r="J70" s="71"/>
      <c r="K70" s="94"/>
    </row>
    <row r="71" spans="1:11" ht="13.5" customHeight="1">
      <c r="A71" s="57" t="s">
        <v>28</v>
      </c>
      <c r="B71" s="90">
        <v>175.7</v>
      </c>
      <c r="C71" s="71">
        <v>125.3</v>
      </c>
      <c r="D71" s="68">
        <f t="shared" si="1"/>
        <v>-50.39999999999999</v>
      </c>
      <c r="E71" s="73">
        <v>350</v>
      </c>
      <c r="F71" s="75"/>
      <c r="G71" s="104"/>
      <c r="H71" s="105"/>
      <c r="I71" s="89"/>
      <c r="J71" s="71"/>
      <c r="K71" s="94"/>
    </row>
    <row r="72" spans="1:11" ht="13.5" customHeight="1">
      <c r="A72" s="57" t="s">
        <v>29</v>
      </c>
      <c r="B72" s="83">
        <v>0.15</v>
      </c>
      <c r="C72" s="68">
        <v>0.15</v>
      </c>
      <c r="D72" s="68">
        <f t="shared" si="1"/>
        <v>0</v>
      </c>
      <c r="E72" s="76"/>
      <c r="F72" s="77"/>
      <c r="G72" s="104"/>
      <c r="H72" s="105"/>
      <c r="I72" s="89"/>
      <c r="J72" s="71"/>
      <c r="K72" s="94"/>
    </row>
    <row r="73" spans="1:11" ht="13.5" customHeight="1">
      <c r="A73" s="78" t="s">
        <v>30</v>
      </c>
      <c r="B73" s="79">
        <v>97.7</v>
      </c>
      <c r="C73" s="80">
        <v>93.1</v>
      </c>
      <c r="D73" s="80">
        <f t="shared" si="1"/>
        <v>-4.6000000000000085</v>
      </c>
      <c r="E73" s="81"/>
      <c r="F73" s="82"/>
      <c r="G73" s="102"/>
      <c r="H73" s="103"/>
      <c r="I73" s="92"/>
      <c r="J73" s="80"/>
      <c r="K73" s="95"/>
    </row>
    <row r="74" ht="10.5">
      <c r="A74" s="1" t="s">
        <v>64</v>
      </c>
    </row>
    <row r="75" ht="10.5">
      <c r="A75" s="1" t="s">
        <v>65</v>
      </c>
    </row>
    <row r="76" ht="10.5">
      <c r="A76" s="1" t="s">
        <v>63</v>
      </c>
    </row>
    <row r="77" ht="10.5" customHeight="1">
      <c r="A77" s="1" t="s">
        <v>68</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F34:F35"/>
    <mergeCell ref="D34:D35"/>
    <mergeCell ref="E34:E35"/>
    <mergeCell ref="I19:I20"/>
    <mergeCell ref="D19:D20"/>
    <mergeCell ref="E19:E20"/>
    <mergeCell ref="F19:F20"/>
    <mergeCell ref="H34:H35"/>
    <mergeCell ref="I34:I35"/>
    <mergeCell ref="G34:G35"/>
    <mergeCell ref="A8:A9"/>
    <mergeCell ref="H8:H9"/>
    <mergeCell ref="A19:A20"/>
    <mergeCell ref="B19:B20"/>
    <mergeCell ref="C19:C20"/>
    <mergeCell ref="D8:D9"/>
    <mergeCell ref="C8:C9"/>
    <mergeCell ref="E8:E9"/>
    <mergeCell ref="B8:B9"/>
    <mergeCell ref="G19:G20"/>
    <mergeCell ref="H19:H20"/>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2011-03-22T02:16:05Z</cp:lastPrinted>
  <dcterms:created xsi:type="dcterms:W3CDTF">1997-01-08T22:48:59Z</dcterms:created>
  <dcterms:modified xsi:type="dcterms:W3CDTF">2011-03-22T02:16:11Z</dcterms:modified>
  <cp:category/>
  <cp:version/>
  <cp:contentType/>
  <cp:contentStatus/>
</cp:coreProperties>
</file>