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065" tabRatio="749" activeTab="0"/>
  </bookViews>
  <sheets>
    <sheet name="51" sheetId="1" r:id="rId1"/>
  </sheets>
  <definedNames>
    <definedName name="_xlnm.Print_Area" localSheetId="0">'51'!$A$1:$G$32</definedName>
  </definedNames>
  <calcPr fullCalcOnLoad="1"/>
</workbook>
</file>

<file path=xl/sharedStrings.xml><?xml version="1.0" encoding="utf-8"?>
<sst xmlns="http://schemas.openxmlformats.org/spreadsheetml/2006/main" count="78" uniqueCount="70">
  <si>
    <t>奈　良　市</t>
  </si>
  <si>
    <t>大和高田市</t>
  </si>
  <si>
    <t>大和郡山市</t>
  </si>
  <si>
    <t>天　理　市</t>
  </si>
  <si>
    <t>橿　原　市</t>
  </si>
  <si>
    <t>桜　井　市</t>
  </si>
  <si>
    <t>五　條　市</t>
  </si>
  <si>
    <t>御　所　市</t>
  </si>
  <si>
    <t>生　駒　市</t>
  </si>
  <si>
    <t>香　芝　市</t>
  </si>
  <si>
    <t>葛　城　市</t>
  </si>
  <si>
    <t>宇　陀　市</t>
  </si>
  <si>
    <t>(市部　計)</t>
  </si>
  <si>
    <t>山　添　村</t>
  </si>
  <si>
    <t>平　群　町</t>
  </si>
  <si>
    <t>三　郷　町</t>
  </si>
  <si>
    <t>斑　鳩　町</t>
  </si>
  <si>
    <t>安　堵　町</t>
  </si>
  <si>
    <t>川　西　町</t>
  </si>
  <si>
    <t>三　宅　町</t>
  </si>
  <si>
    <t>　（ア）年度別交付額</t>
  </si>
  <si>
    <t>上北山村</t>
  </si>
  <si>
    <t>種　　類</t>
  </si>
  <si>
    <t xml:space="preserve">平成20年度   </t>
  </si>
  <si>
    <t>（2）株式等譲渡所得割交付金交付状況</t>
  </si>
  <si>
    <t>（1）株式等譲渡所得割額に関する調</t>
  </si>
  <si>
    <t>５．株式等譲渡所得割県民税に関する調</t>
  </si>
  <si>
    <t>（郡部　計）</t>
  </si>
  <si>
    <t>年　度</t>
  </si>
  <si>
    <t>河　合　町</t>
  </si>
  <si>
    <t>吉　野　町</t>
  </si>
  <si>
    <t>大　淀　町</t>
  </si>
  <si>
    <t>下　市　町</t>
  </si>
  <si>
    <t>黒　滝　村</t>
  </si>
  <si>
    <t>天　川　村</t>
  </si>
  <si>
    <t>田 原 本 町</t>
  </si>
  <si>
    <t>野迫川村</t>
  </si>
  <si>
    <t>曽　爾　村</t>
  </si>
  <si>
    <t>十津川村</t>
  </si>
  <si>
    <t>御　杖　村</t>
  </si>
  <si>
    <t>下北山村</t>
  </si>
  <si>
    <t>高　取　町</t>
  </si>
  <si>
    <t>明日香村</t>
  </si>
  <si>
    <t>川　上　村</t>
  </si>
  <si>
    <t>上　牧　町</t>
  </si>
  <si>
    <t>東吉野村</t>
  </si>
  <si>
    <t>王　寺　町</t>
  </si>
  <si>
    <t>広　陵　町</t>
  </si>
  <si>
    <t xml:space="preserve">  合　  　　計</t>
  </si>
  <si>
    <t>　</t>
  </si>
  <si>
    <t>交　　　　　　付　　　　　　額</t>
  </si>
  <si>
    <t>８月交付分
　　　　　 千円</t>
  </si>
  <si>
    <t>交　付　額　　
　　　　　 千円</t>
  </si>
  <si>
    <t>特 定 株 式 等 譲 渡 所 得</t>
  </si>
  <si>
    <t>課　税　分
　　　　 　千円</t>
  </si>
  <si>
    <t xml:space="preserve">
税　額　　　
　　　　 　千円</t>
  </si>
  <si>
    <t>還付税額分
　　　     千円</t>
  </si>
  <si>
    <t>非課税等分
　     　　千円</t>
  </si>
  <si>
    <t>　
納入申告書数
　 　　　  　枚</t>
  </si>
  <si>
    <t>支　　払　　金　　額</t>
  </si>
  <si>
    <t>12月交付分
　　　　   千円</t>
  </si>
  <si>
    <t>3月交付分
　　     　千円</t>
  </si>
  <si>
    <t>計
　　　 　　千円</t>
  </si>
  <si>
    <t>　
対前年比
　 　　　   ％</t>
  </si>
  <si>
    <t>市　町　村</t>
  </si>
  <si>
    <t>－</t>
  </si>
  <si>
    <t>－</t>
  </si>
  <si>
    <t xml:space="preserve">平成21年度   </t>
  </si>
  <si>
    <t>　（イ）平成22年度市町村別交付状況</t>
  </si>
  <si>
    <t xml:space="preserve">平成22年度  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</si>
</sst>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\(#,##0\)"/>
    <numFmt numFmtId="179" formatCode="0_);[Red]\(0\)"/>
    <numFmt numFmtId="180" formatCode="#,##0_);[Red]\(#,##0\)"/>
    <numFmt numFmtId="181" formatCode="&quot;\&quot;#,##0_);[Red]\(&quot;\&quot;#,##0\)"/>
    <numFmt numFmtId="182" formatCode="0.0%"/>
    <numFmt numFmtId="183" formatCode="0.0_ "/>
    <numFmt numFmtId="184" formatCode="#,##0.0_);[Red]\(#,##0.0\)"/>
    <numFmt numFmtId="185" formatCode="#,##0.000;[Red]\-#,##0.000"/>
    <numFmt numFmtId="186" formatCode="0.0000_);[Red]\(0.0000\)"/>
    <numFmt numFmtId="187" formatCode="#,##0.0;[Red]\-#,##0.0"/>
    <numFmt numFmtId="188" formatCode="#,##0.0000;[Red]\-#,##0.0000"/>
    <numFmt numFmtId="189" formatCode="#,##0.0"/>
    <numFmt numFmtId="190" formatCode="#,##0.000"/>
    <numFmt numFmtId="191" formatCode="#,##0_ ;[Red]\-#,##0\ "/>
    <numFmt numFmtId="192" formatCode="#,##0.0_ "/>
    <numFmt numFmtId="193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46"/>
      <color indexed="40"/>
      <name val="ＭＳ ゴシック"/>
      <family val="3"/>
    </font>
    <font>
      <sz val="18"/>
      <color indexed="42"/>
      <name val="ＭＳ ゴシック"/>
      <family val="3"/>
    </font>
    <font>
      <sz val="14"/>
      <name val="ＭＳ ゴシック"/>
      <family val="3"/>
    </font>
    <font>
      <b/>
      <sz val="18"/>
      <color indexed="42"/>
      <name val="ＭＳ ゴシック"/>
      <family val="3"/>
    </font>
    <font>
      <b/>
      <sz val="20"/>
      <color indexed="42"/>
      <name val="ＭＳ ゴシック"/>
      <family val="3"/>
    </font>
    <font>
      <b/>
      <sz val="16"/>
      <color indexed="42"/>
      <name val="ＭＳ ゴシック"/>
      <family val="3"/>
    </font>
    <font>
      <b/>
      <sz val="16"/>
      <color indexed="40"/>
      <name val="ＭＳ ゴシック"/>
      <family val="3"/>
    </font>
    <font>
      <sz val="36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18"/>
      <color indexed="40"/>
      <name val="ＭＳ 明朝"/>
      <family val="1"/>
    </font>
    <font>
      <sz val="11"/>
      <name val="ＭＳ 明朝"/>
      <family val="1"/>
    </font>
    <font>
      <sz val="18"/>
      <color indexed="42"/>
      <name val="ＭＳ 明朝"/>
      <family val="1"/>
    </font>
    <font>
      <sz val="22"/>
      <color indexed="42"/>
      <name val="ＭＳ 明朝"/>
      <family val="1"/>
    </font>
    <font>
      <sz val="20"/>
      <name val="ＭＳ 明朝"/>
      <family val="1"/>
    </font>
    <font>
      <sz val="16"/>
      <color indexed="42"/>
      <name val="ＭＳ 明朝"/>
      <family val="1"/>
    </font>
    <font>
      <sz val="22"/>
      <color indexed="40"/>
      <name val="ＭＳ 明朝"/>
      <family val="1"/>
    </font>
    <font>
      <b/>
      <sz val="22"/>
      <color indexed="42"/>
      <name val="ＭＳ ゴシック"/>
      <family val="3"/>
    </font>
    <font>
      <sz val="16"/>
      <color indexed="40"/>
      <name val="ＭＳ 明朝"/>
      <family val="1"/>
    </font>
    <font>
      <b/>
      <sz val="22"/>
      <color indexed="40"/>
      <name val="ＭＳ ゴシック"/>
      <family val="3"/>
    </font>
    <font>
      <sz val="34"/>
      <name val="ＭＳ 明朝"/>
      <family val="1"/>
    </font>
    <font>
      <sz val="22"/>
      <color indexed="4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7"/>
      <color indexed="8"/>
      <name val="ＭＳ ゴシック"/>
      <family val="3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8" fillId="3" borderId="0" applyNumberFormat="0" applyBorder="0" applyAlignment="0" applyProtection="0"/>
    <xf numFmtId="9" fontId="1" fillId="0" borderId="0" applyFon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4" borderId="0" applyNumberFormat="0" applyBorder="0" applyAlignment="0" applyProtection="0"/>
    <xf numFmtId="0" fontId="31" fillId="2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" borderId="4" applyNumberFormat="0" applyAlignment="0" applyProtection="0"/>
    <xf numFmtId="0" fontId="40" fillId="5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183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Fill="1" applyBorder="1" applyAlignment="1">
      <alignment horizontal="distributed" vertical="center" wrapText="1"/>
    </xf>
    <xf numFmtId="0" fontId="20" fillId="0" borderId="10" xfId="0" applyNumberFormat="1" applyFont="1" applyFill="1" applyBorder="1" applyAlignment="1">
      <alignment horizontal="distributed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distributed" vertical="center" wrapText="1"/>
    </xf>
    <xf numFmtId="0" fontId="17" fillId="0" borderId="14" xfId="0" applyNumberFormat="1" applyFont="1" applyFill="1" applyBorder="1" applyAlignment="1">
      <alignment horizontal="distributed" vertical="center" wrapText="1"/>
    </xf>
    <xf numFmtId="0" fontId="17" fillId="0" borderId="15" xfId="0" applyNumberFormat="1" applyFont="1" applyFill="1" applyBorder="1" applyAlignment="1">
      <alignment horizontal="distributed" vertical="center" wrapText="1"/>
    </xf>
    <xf numFmtId="0" fontId="20" fillId="0" borderId="16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7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>
      <alignment horizontal="distributed" vertical="center" wrapText="1"/>
    </xf>
    <xf numFmtId="0" fontId="8" fillId="0" borderId="10" xfId="0" applyNumberFormat="1" applyFont="1" applyFill="1" applyBorder="1" applyAlignment="1">
      <alignment horizontal="distributed" vertical="center" wrapText="1"/>
    </xf>
    <xf numFmtId="0" fontId="8" fillId="0" borderId="16" xfId="0" applyNumberFormat="1" applyFont="1" applyFill="1" applyBorder="1" applyAlignment="1">
      <alignment vertical="center" wrapText="1"/>
    </xf>
    <xf numFmtId="183" fontId="15" fillId="0" borderId="18" xfId="0" applyNumberFormat="1" applyFont="1" applyFill="1" applyBorder="1" applyAlignment="1">
      <alignment horizontal="right" vertical="center" wrapText="1"/>
    </xf>
    <xf numFmtId="3" fontId="19" fillId="0" borderId="16" xfId="0" applyNumberFormat="1" applyFont="1" applyFill="1" applyBorder="1" applyAlignment="1">
      <alignment horizontal="right" vertical="center" wrapText="1"/>
    </xf>
    <xf numFmtId="192" fontId="19" fillId="0" borderId="19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15" fillId="0" borderId="20" xfId="0" applyNumberFormat="1" applyFont="1" applyFill="1" applyBorder="1" applyAlignment="1">
      <alignment horizontal="right" vertical="center" wrapText="1"/>
    </xf>
    <xf numFmtId="3" fontId="23" fillId="0" borderId="20" xfId="0" applyNumberFormat="1" applyFont="1" applyFill="1" applyBorder="1" applyAlignment="1">
      <alignment horizontal="righ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3" fontId="15" fillId="0" borderId="22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183" fontId="15" fillId="0" borderId="23" xfId="0" applyNumberFormat="1" applyFont="1" applyFill="1" applyBorder="1" applyAlignment="1">
      <alignment horizontal="right" vertical="center" wrapText="1"/>
    </xf>
    <xf numFmtId="3" fontId="15" fillId="0" borderId="16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8" fontId="6" fillId="0" borderId="19" xfId="48" applyFont="1" applyFill="1" applyBorder="1" applyAlignment="1">
      <alignment horizontal="right" vertical="center" wrapText="1"/>
    </xf>
    <xf numFmtId="38" fontId="15" fillId="0" borderId="18" xfId="48" applyFont="1" applyFill="1" applyBorder="1" applyAlignment="1">
      <alignment horizontal="right" vertical="center" wrapText="1"/>
    </xf>
    <xf numFmtId="38" fontId="18" fillId="0" borderId="18" xfId="48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8" fillId="0" borderId="18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right" vertical="center" wrapText="1"/>
    </xf>
    <xf numFmtId="3" fontId="18" fillId="0" borderId="18" xfId="0" applyNumberFormat="1" applyFont="1" applyFill="1" applyBorder="1" applyAlignment="1">
      <alignment horizontal="right" vertical="center" wrapText="1"/>
    </xf>
    <xf numFmtId="3" fontId="18" fillId="0" borderId="16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7C7C7C"/>
      <rgbColor rgb="00000000"/>
      <rgbColor rgb="007D7D7D"/>
      <rgbColor rgb="007B7B7B"/>
      <rgbColor rgb="007E7E7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（３）利子割交付金交付状況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　（ア）年度別交付額</a:t>
          </a:r>
        </a:p>
      </xdr:txBody>
    </xdr:sp>
    <xdr:clientData/>
  </xdr:twoCellAnchor>
  <xdr:twoCellAnchor>
    <xdr:from>
      <xdr:col>2</xdr:col>
      <xdr:colOff>723900</xdr:colOff>
      <xdr:row>32</xdr:row>
      <xdr:rowOff>0</xdr:rowOff>
    </xdr:from>
    <xdr:to>
      <xdr:col>3</xdr:col>
      <xdr:colOff>123825</xdr:colOff>
      <xdr:row>32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29150" y="16278225"/>
          <a:ext cx="135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ぺ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60" zoomScaleNormal="60" zoomScalePageLayoutView="0" workbookViewId="0" topLeftCell="A1">
      <selection activeCell="H12" sqref="H12"/>
    </sheetView>
  </sheetViews>
  <sheetFormatPr defaultColWidth="9.00390625" defaultRowHeight="13.5"/>
  <cols>
    <col min="1" max="7" width="25.625" style="1" customWidth="1"/>
    <col min="8" max="16384" width="9.00390625" style="1" customWidth="1"/>
  </cols>
  <sheetData>
    <row r="1" spans="1:7" s="21" customFormat="1" ht="50.25" customHeight="1">
      <c r="A1" s="60" t="s">
        <v>26</v>
      </c>
      <c r="B1" s="60"/>
      <c r="C1" s="60"/>
      <c r="D1" s="60"/>
      <c r="E1" s="60"/>
      <c r="F1" s="60"/>
      <c r="G1" s="60"/>
    </row>
    <row r="2" spans="1:7" s="21" customFormat="1" ht="19.5" customHeight="1">
      <c r="A2" s="41"/>
      <c r="B2" s="41"/>
      <c r="C2" s="41"/>
      <c r="D2" s="41"/>
      <c r="E2" s="41"/>
      <c r="F2" s="41"/>
      <c r="G2" s="41"/>
    </row>
    <row r="3" spans="1:7" s="21" customFormat="1" ht="24">
      <c r="A3" s="42" t="s">
        <v>25</v>
      </c>
      <c r="B3" s="44"/>
      <c r="C3" s="44"/>
      <c r="D3" s="44"/>
      <c r="E3" s="44"/>
      <c r="F3" s="43"/>
      <c r="G3" s="22"/>
    </row>
    <row r="4" spans="1:7" s="21" customFormat="1" ht="24.75" customHeight="1" thickBot="1">
      <c r="A4" s="42" t="s">
        <v>49</v>
      </c>
      <c r="B4" s="44"/>
      <c r="C4" s="44"/>
      <c r="D4" s="44"/>
      <c r="E4" s="44"/>
      <c r="F4" s="43"/>
      <c r="G4" s="22"/>
    </row>
    <row r="5" spans="1:7" ht="28.5" customHeight="1" thickTop="1">
      <c r="A5" s="65" t="s">
        <v>22</v>
      </c>
      <c r="B5" s="66"/>
      <c r="C5" s="63" t="s">
        <v>55</v>
      </c>
      <c r="D5" s="57" t="s">
        <v>59</v>
      </c>
      <c r="E5" s="58"/>
      <c r="F5" s="59"/>
      <c r="G5" s="68" t="s">
        <v>58</v>
      </c>
    </row>
    <row r="6" spans="1:7" ht="66" customHeight="1">
      <c r="A6" s="67"/>
      <c r="B6" s="54"/>
      <c r="C6" s="64"/>
      <c r="D6" s="2" t="s">
        <v>54</v>
      </c>
      <c r="E6" s="2" t="s">
        <v>56</v>
      </c>
      <c r="F6" s="2" t="s">
        <v>57</v>
      </c>
      <c r="G6" s="69"/>
    </row>
    <row r="7" spans="1:7" ht="49.5" customHeight="1" thickBot="1">
      <c r="A7" s="73" t="s">
        <v>53</v>
      </c>
      <c r="B7" s="74"/>
      <c r="C7" s="45">
        <v>326009</v>
      </c>
      <c r="D7" s="45">
        <v>18434999</v>
      </c>
      <c r="E7" s="45">
        <v>7566351</v>
      </c>
      <c r="F7" s="45">
        <v>14536</v>
      </c>
      <c r="G7" s="46">
        <v>246</v>
      </c>
    </row>
    <row r="8" spans="1:7" ht="36.75" customHeight="1" thickTop="1">
      <c r="A8" s="9"/>
      <c r="B8" s="9"/>
      <c r="C8" s="6"/>
      <c r="D8" s="6"/>
      <c r="E8" s="6"/>
      <c r="F8" s="6"/>
      <c r="G8" s="7"/>
    </row>
    <row r="9" spans="1:7" ht="39.75" customHeight="1">
      <c r="A9" s="42" t="s">
        <v>24</v>
      </c>
      <c r="B9" s="6"/>
      <c r="C9" s="6"/>
      <c r="D9" s="6"/>
      <c r="E9" s="6"/>
      <c r="F9" s="6"/>
      <c r="G9" s="7"/>
    </row>
    <row r="10" spans="1:7" ht="39.75" customHeight="1" thickBot="1">
      <c r="A10" s="43" t="s">
        <v>20</v>
      </c>
      <c r="B10" s="6"/>
      <c r="C10" s="6"/>
      <c r="D10" s="6"/>
      <c r="E10" s="6"/>
      <c r="F10" s="6"/>
      <c r="G10" s="7"/>
    </row>
    <row r="11" spans="1:6" ht="33.75" customHeight="1" thickTop="1">
      <c r="A11" s="55" t="s">
        <v>28</v>
      </c>
      <c r="B11" s="70" t="s">
        <v>50</v>
      </c>
      <c r="C11" s="71"/>
      <c r="D11" s="71"/>
      <c r="E11" s="72"/>
      <c r="F11" s="61" t="s">
        <v>63</v>
      </c>
    </row>
    <row r="12" spans="1:6" ht="66" customHeight="1">
      <c r="A12" s="56"/>
      <c r="B12" s="5" t="s">
        <v>51</v>
      </c>
      <c r="C12" s="5" t="s">
        <v>60</v>
      </c>
      <c r="D12" s="5" t="s">
        <v>61</v>
      </c>
      <c r="E12" s="5" t="s">
        <v>62</v>
      </c>
      <c r="F12" s="62"/>
    </row>
    <row r="13" spans="1:6" ht="39.75" customHeight="1">
      <c r="A13" s="13" t="s">
        <v>23</v>
      </c>
      <c r="B13" s="33" t="s">
        <v>66</v>
      </c>
      <c r="C13" s="33" t="s">
        <v>66</v>
      </c>
      <c r="D13" s="34">
        <v>217078</v>
      </c>
      <c r="E13" s="15">
        <f>SUM(B13:D13)</f>
        <v>217078</v>
      </c>
      <c r="F13" s="27">
        <v>93.6</v>
      </c>
    </row>
    <row r="14" spans="1:6" ht="39.75" customHeight="1">
      <c r="A14" s="35" t="s">
        <v>67</v>
      </c>
      <c r="B14" s="36" t="s">
        <v>65</v>
      </c>
      <c r="C14" s="36" t="s">
        <v>65</v>
      </c>
      <c r="D14" s="37">
        <v>239500</v>
      </c>
      <c r="E14" s="38">
        <f>SUM(B14:D14)</f>
        <v>239500</v>
      </c>
      <c r="F14" s="39">
        <f>E14/E13*100</f>
        <v>110.3290061636831</v>
      </c>
    </row>
    <row r="15" spans="1:6" ht="39.75" customHeight="1" thickBot="1">
      <c r="A15" s="16" t="s">
        <v>69</v>
      </c>
      <c r="B15" s="40" t="s">
        <v>66</v>
      </c>
      <c r="C15" s="40" t="s">
        <v>66</v>
      </c>
      <c r="D15" s="28">
        <v>193616</v>
      </c>
      <c r="E15" s="28">
        <f>SUM(B15:D15)</f>
        <v>193616</v>
      </c>
      <c r="F15" s="29">
        <f>E15/E14*100</f>
        <v>80.84175365344468</v>
      </c>
    </row>
    <row r="16" spans="1:7" ht="27" customHeight="1" thickTop="1">
      <c r="A16" s="3"/>
      <c r="B16" s="6"/>
      <c r="C16" s="6"/>
      <c r="D16" s="6"/>
      <c r="E16" s="6"/>
      <c r="F16" s="6"/>
      <c r="G16" s="8"/>
    </row>
    <row r="17" spans="1:7" ht="34.5" customHeight="1" thickBot="1">
      <c r="A17" s="43" t="s">
        <v>68</v>
      </c>
      <c r="B17" s="4"/>
      <c r="C17" s="4"/>
      <c r="D17" s="4"/>
      <c r="E17" s="4"/>
      <c r="F17" s="4"/>
      <c r="G17" s="4"/>
    </row>
    <row r="18" spans="1:6" ht="66" customHeight="1" thickTop="1">
      <c r="A18" s="11" t="s">
        <v>64</v>
      </c>
      <c r="B18" s="14" t="s">
        <v>52</v>
      </c>
      <c r="C18" s="12" t="s">
        <v>64</v>
      </c>
      <c r="D18" s="14" t="s">
        <v>52</v>
      </c>
      <c r="E18" s="12" t="s">
        <v>64</v>
      </c>
      <c r="F18" s="23" t="s">
        <v>52</v>
      </c>
    </row>
    <row r="19" spans="1:6" ht="39.75" customHeight="1">
      <c r="A19" s="17" t="s">
        <v>0</v>
      </c>
      <c r="B19" s="15">
        <v>60032</v>
      </c>
      <c r="C19" s="10" t="s">
        <v>14</v>
      </c>
      <c r="D19" s="15">
        <v>2971</v>
      </c>
      <c r="E19" s="10" t="s">
        <v>29</v>
      </c>
      <c r="F19" s="47">
        <v>3029</v>
      </c>
    </row>
    <row r="20" spans="1:6" ht="39.75" customHeight="1">
      <c r="A20" s="17" t="s">
        <v>1</v>
      </c>
      <c r="B20" s="15">
        <v>7470</v>
      </c>
      <c r="C20" s="10" t="s">
        <v>15</v>
      </c>
      <c r="D20" s="15">
        <v>3098</v>
      </c>
      <c r="E20" s="10" t="s">
        <v>30</v>
      </c>
      <c r="F20" s="47">
        <v>821</v>
      </c>
    </row>
    <row r="21" spans="1:6" ht="39.75" customHeight="1">
      <c r="A21" s="17" t="s">
        <v>2</v>
      </c>
      <c r="B21" s="15">
        <v>11548</v>
      </c>
      <c r="C21" s="10" t="s">
        <v>16</v>
      </c>
      <c r="D21" s="15">
        <v>3733</v>
      </c>
      <c r="E21" s="10" t="s">
        <v>31</v>
      </c>
      <c r="F21" s="47">
        <v>1943</v>
      </c>
    </row>
    <row r="22" spans="1:6" ht="39.75" customHeight="1">
      <c r="A22" s="18" t="s">
        <v>3</v>
      </c>
      <c r="B22" s="15">
        <v>7380</v>
      </c>
      <c r="C22" s="10" t="s">
        <v>17</v>
      </c>
      <c r="D22" s="15">
        <v>869</v>
      </c>
      <c r="E22" s="10" t="s">
        <v>32</v>
      </c>
      <c r="F22" s="47">
        <v>669</v>
      </c>
    </row>
    <row r="23" spans="1:6" ht="39.75" customHeight="1">
      <c r="A23" s="17" t="s">
        <v>4</v>
      </c>
      <c r="B23" s="15">
        <v>15446</v>
      </c>
      <c r="C23" s="10" t="s">
        <v>18</v>
      </c>
      <c r="D23" s="15">
        <v>1057</v>
      </c>
      <c r="E23" s="10" t="s">
        <v>33</v>
      </c>
      <c r="F23" s="48">
        <v>74</v>
      </c>
    </row>
    <row r="24" spans="1:6" ht="39.75" customHeight="1">
      <c r="A24" s="17" t="s">
        <v>5</v>
      </c>
      <c r="B24" s="49">
        <v>6655</v>
      </c>
      <c r="C24" s="10" t="s">
        <v>19</v>
      </c>
      <c r="D24" s="49">
        <v>906</v>
      </c>
      <c r="E24" s="10" t="s">
        <v>34</v>
      </c>
      <c r="F24" s="50">
        <v>124</v>
      </c>
    </row>
    <row r="25" spans="1:6" ht="39.75" customHeight="1">
      <c r="A25" s="18" t="s">
        <v>6</v>
      </c>
      <c r="B25" s="49">
        <v>3336</v>
      </c>
      <c r="C25" s="10" t="s">
        <v>35</v>
      </c>
      <c r="D25" s="49">
        <v>3973</v>
      </c>
      <c r="E25" s="10" t="s">
        <v>36</v>
      </c>
      <c r="F25" s="50">
        <v>42</v>
      </c>
    </row>
    <row r="26" spans="1:6" ht="39.75" customHeight="1">
      <c r="A26" s="18" t="s">
        <v>7</v>
      </c>
      <c r="B26" s="49">
        <v>3068</v>
      </c>
      <c r="C26" s="10" t="s">
        <v>37</v>
      </c>
      <c r="D26" s="51">
        <v>146</v>
      </c>
      <c r="E26" s="10" t="s">
        <v>38</v>
      </c>
      <c r="F26" s="52">
        <v>324</v>
      </c>
    </row>
    <row r="27" spans="1:6" ht="39.75" customHeight="1">
      <c r="A27" s="18" t="s">
        <v>8</v>
      </c>
      <c r="B27" s="49">
        <v>22072</v>
      </c>
      <c r="C27" s="10" t="s">
        <v>39</v>
      </c>
      <c r="D27" s="51">
        <v>126</v>
      </c>
      <c r="E27" s="10" t="s">
        <v>40</v>
      </c>
      <c r="F27" s="50">
        <v>100</v>
      </c>
    </row>
    <row r="28" spans="1:6" ht="39.75" customHeight="1">
      <c r="A28" s="18" t="s">
        <v>9</v>
      </c>
      <c r="B28" s="49">
        <v>10705</v>
      </c>
      <c r="C28" s="10" t="s">
        <v>41</v>
      </c>
      <c r="D28" s="49">
        <v>797</v>
      </c>
      <c r="E28" s="10" t="s">
        <v>21</v>
      </c>
      <c r="F28" s="50">
        <v>81</v>
      </c>
    </row>
    <row r="29" spans="1:6" ht="39.75" customHeight="1">
      <c r="A29" s="18" t="s">
        <v>10</v>
      </c>
      <c r="B29" s="49">
        <v>4076</v>
      </c>
      <c r="C29" s="10" t="s">
        <v>42</v>
      </c>
      <c r="D29" s="49">
        <v>723</v>
      </c>
      <c r="E29" s="10" t="s">
        <v>43</v>
      </c>
      <c r="F29" s="52">
        <v>143</v>
      </c>
    </row>
    <row r="30" spans="1:6" ht="39.75" customHeight="1">
      <c r="A30" s="18" t="s">
        <v>11</v>
      </c>
      <c r="B30" s="49">
        <v>3767</v>
      </c>
      <c r="C30" s="10" t="s">
        <v>44</v>
      </c>
      <c r="D30" s="49">
        <v>3004</v>
      </c>
      <c r="E30" s="10" t="s">
        <v>45</v>
      </c>
      <c r="F30" s="52">
        <v>169</v>
      </c>
    </row>
    <row r="31" spans="1:6" ht="39.75" customHeight="1">
      <c r="A31" s="24" t="s">
        <v>12</v>
      </c>
      <c r="B31" s="30">
        <f>SUM(B19:B30)</f>
        <v>155555</v>
      </c>
      <c r="C31" s="10" t="s">
        <v>46</v>
      </c>
      <c r="D31" s="49">
        <v>3633</v>
      </c>
      <c r="E31" s="25" t="s">
        <v>27</v>
      </c>
      <c r="F31" s="31">
        <f>SUM(F19:F30)+SUM(D19:D32)+B32</f>
        <v>38061</v>
      </c>
    </row>
    <row r="32" spans="1:6" ht="39.75" customHeight="1" thickBot="1">
      <c r="A32" s="19" t="s">
        <v>13</v>
      </c>
      <c r="B32" s="53">
        <v>393</v>
      </c>
      <c r="C32" s="20" t="s">
        <v>47</v>
      </c>
      <c r="D32" s="53">
        <v>5113</v>
      </c>
      <c r="E32" s="26" t="s">
        <v>48</v>
      </c>
      <c r="F32" s="32">
        <f>B31+F31</f>
        <v>193616</v>
      </c>
    </row>
    <row r="33" ht="14.25" thickTop="1"/>
  </sheetData>
  <sheetProtection/>
  <mergeCells count="9">
    <mergeCell ref="G5:G6"/>
    <mergeCell ref="A1:G1"/>
    <mergeCell ref="B11:E11"/>
    <mergeCell ref="A11:A12"/>
    <mergeCell ref="F11:F12"/>
    <mergeCell ref="D5:F5"/>
    <mergeCell ref="C5:C6"/>
    <mergeCell ref="A5:B6"/>
    <mergeCell ref="A7:B7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2012-04-05T11:03:00Z</cp:lastPrinted>
  <dcterms:created xsi:type="dcterms:W3CDTF">2009-06-12T05:54:38Z</dcterms:created>
  <dcterms:modified xsi:type="dcterms:W3CDTF">2012-06-04T06:13:35Z</dcterms:modified>
  <cp:category/>
  <cp:version/>
  <cp:contentType/>
  <cp:contentStatus/>
</cp:coreProperties>
</file>