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475" windowHeight="8160" activeTab="0"/>
  </bookViews>
  <sheets>
    <sheet name="7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<sst xmlns="http://schemas.openxmlformats.org/spreadsheetml/2006/main" count="35" uniqueCount="29">
  <si>
    <t>（単位：金額千円）</t>
  </si>
  <si>
    <t>事業開始資金</t>
  </si>
  <si>
    <t>事業継続資金</t>
  </si>
  <si>
    <t>修学資金</t>
  </si>
  <si>
    <t>技能習得資金</t>
  </si>
  <si>
    <t>修業資金</t>
  </si>
  <si>
    <t>就職支度資金</t>
  </si>
  <si>
    <t>児童扶養資金</t>
  </si>
  <si>
    <t>生活資金</t>
  </si>
  <si>
    <t>住宅資金</t>
  </si>
  <si>
    <t>転宅資金</t>
  </si>
  <si>
    <t>就学支度資金</t>
  </si>
  <si>
    <t>結婚資金</t>
  </si>
  <si>
    <t>療養資金</t>
  </si>
  <si>
    <t>年度及び資金別</t>
  </si>
  <si>
    <t>資料：県こども家庭課</t>
  </si>
  <si>
    <t>15</t>
  </si>
  <si>
    <t>平成13年度</t>
  </si>
  <si>
    <t>14</t>
  </si>
  <si>
    <t>16</t>
  </si>
  <si>
    <t>17</t>
  </si>
  <si>
    <t>７.母子福祉資金申込み及び貸付状況</t>
  </si>
  <si>
    <t>新規申込</t>
  </si>
  <si>
    <t>新規貸付</t>
  </si>
  <si>
    <t>継続貸付</t>
  </si>
  <si>
    <t>貸付合計</t>
  </si>
  <si>
    <t>新規申込みに対する貸付率(％)</t>
  </si>
  <si>
    <t>件数</t>
  </si>
  <si>
    <t>金額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</si>
</sst>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System"/>
      <family val="0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9" fillId="0" borderId="0" xfId="21" applyNumberFormat="1" applyFont="1" applyBorder="1" applyAlignment="1" applyProtection="1">
      <alignment vertical="center"/>
      <protection locked="0"/>
    </xf>
    <xf numFmtId="3" fontId="9" fillId="0" borderId="0" xfId="21" applyNumberFormat="1" applyFont="1" applyAlignment="1" applyProtection="1">
      <alignment vertical="center"/>
      <protection locked="0"/>
    </xf>
    <xf numFmtId="0" fontId="9" fillId="0" borderId="0" xfId="21" applyFont="1" applyAlignment="1">
      <alignment vertical="center"/>
      <protection/>
    </xf>
    <xf numFmtId="0" fontId="10" fillId="0" borderId="0" xfId="21" applyFont="1">
      <alignment/>
      <protection/>
    </xf>
    <xf numFmtId="0" fontId="10" fillId="0" borderId="0" xfId="0" applyFont="1" applyAlignment="1">
      <alignment/>
    </xf>
    <xf numFmtId="3" fontId="9" fillId="0" borderId="0" xfId="21" applyNumberFormat="1" applyFont="1" applyAlignment="1" applyProtection="1">
      <alignment horizontal="center" vertical="center"/>
      <protection locked="0"/>
    </xf>
    <xf numFmtId="3" fontId="9" fillId="0" borderId="1" xfId="21" applyNumberFormat="1" applyFont="1" applyBorder="1" applyAlignment="1" applyProtection="1">
      <alignment horizontal="center" vertical="center"/>
      <protection locked="0"/>
    </xf>
    <xf numFmtId="177" fontId="9" fillId="0" borderId="0" xfId="21" applyNumberFormat="1" applyFont="1" applyBorder="1" applyAlignment="1" applyProtection="1">
      <alignment vertical="center"/>
      <protection locked="0"/>
    </xf>
    <xf numFmtId="0" fontId="9" fillId="0" borderId="0" xfId="21" applyFont="1">
      <alignment/>
      <protection/>
    </xf>
    <xf numFmtId="0" fontId="9" fillId="0" borderId="0" xfId="0" applyFont="1" applyAlignment="1">
      <alignment/>
    </xf>
    <xf numFmtId="177" fontId="11" fillId="0" borderId="0" xfId="21" applyNumberFormat="1" applyFont="1" applyBorder="1" applyAlignment="1" applyProtection="1">
      <alignment vertical="center"/>
      <protection locked="0"/>
    </xf>
    <xf numFmtId="0" fontId="11" fillId="0" borderId="0" xfId="21" applyFont="1" applyAlignment="1">
      <alignment vertical="center"/>
      <protection/>
    </xf>
    <xf numFmtId="0" fontId="11" fillId="0" borderId="0" xfId="21" applyFont="1">
      <alignment/>
      <protection/>
    </xf>
    <xf numFmtId="0" fontId="11" fillId="0" borderId="0" xfId="0" applyFont="1" applyAlignment="1">
      <alignment/>
    </xf>
    <xf numFmtId="0" fontId="9" fillId="0" borderId="2" xfId="21" applyNumberFormat="1" applyFont="1" applyBorder="1" applyAlignment="1" applyProtection="1">
      <alignment vertical="center"/>
      <protection locked="0"/>
    </xf>
    <xf numFmtId="3" fontId="9" fillId="0" borderId="2" xfId="21" applyNumberFormat="1" applyFont="1" applyBorder="1" applyAlignment="1" applyProtection="1">
      <alignment vertical="center"/>
      <protection locked="0"/>
    </xf>
    <xf numFmtId="0" fontId="8" fillId="0" borderId="0" xfId="21" applyNumberFormat="1" applyFont="1" applyAlignment="1" applyProtection="1">
      <alignment/>
      <protection locked="0"/>
    </xf>
    <xf numFmtId="0" fontId="0" fillId="0" borderId="0" xfId="21" applyAlignment="1">
      <alignment/>
      <protection/>
    </xf>
    <xf numFmtId="0" fontId="0" fillId="0" borderId="0" xfId="0" applyAlignment="1">
      <alignment/>
    </xf>
    <xf numFmtId="49" fontId="9" fillId="0" borderId="3" xfId="21" applyNumberFormat="1" applyFont="1" applyBorder="1" applyAlignment="1" applyProtection="1">
      <alignment horizontal="center" vertical="center"/>
      <protection locked="0"/>
    </xf>
    <xf numFmtId="177" fontId="9" fillId="0" borderId="4" xfId="21" applyNumberFormat="1" applyFont="1" applyBorder="1" applyAlignment="1" applyProtection="1">
      <alignment vertical="center"/>
      <protection locked="0"/>
    </xf>
    <xf numFmtId="49" fontId="9" fillId="0" borderId="3" xfId="21" applyNumberFormat="1" applyFont="1" applyBorder="1" applyAlignment="1" applyProtection="1" quotePrefix="1">
      <alignment horizontal="center" vertical="center"/>
      <protection locked="0"/>
    </xf>
    <xf numFmtId="49" fontId="11" fillId="0" borderId="3" xfId="21" applyNumberFormat="1" applyFont="1" applyBorder="1" applyAlignment="1" applyProtection="1" quotePrefix="1">
      <alignment horizontal="center" vertical="center"/>
      <protection locked="0"/>
    </xf>
    <xf numFmtId="177" fontId="11" fillId="0" borderId="4" xfId="21" applyNumberFormat="1" applyFont="1" applyBorder="1" applyAlignment="1" applyProtection="1">
      <alignment vertical="center"/>
      <protection locked="0"/>
    </xf>
    <xf numFmtId="3" fontId="9" fillId="0" borderId="3" xfId="21" applyNumberFormat="1" applyFont="1" applyBorder="1" applyAlignment="1" applyProtection="1">
      <alignment horizontal="distributed" vertical="center"/>
      <protection locked="0"/>
    </xf>
    <xf numFmtId="177" fontId="9" fillId="0" borderId="0" xfId="21" applyNumberFormat="1" applyFont="1" applyBorder="1" applyAlignment="1">
      <alignment vertical="center"/>
      <protection/>
    </xf>
    <xf numFmtId="3" fontId="9" fillId="0" borderId="5" xfId="21" applyNumberFormat="1" applyFont="1" applyBorder="1" applyAlignment="1" applyProtection="1">
      <alignment horizontal="distributed" vertical="center"/>
      <protection locked="0"/>
    </xf>
    <xf numFmtId="177" fontId="9" fillId="0" borderId="6" xfId="21" applyNumberFormat="1" applyFont="1" applyBorder="1" applyAlignment="1" applyProtection="1">
      <alignment vertical="center"/>
      <protection locked="0"/>
    </xf>
    <xf numFmtId="177" fontId="9" fillId="0" borderId="7" xfId="21" applyNumberFormat="1" applyFont="1" applyBorder="1" applyAlignment="1" applyProtection="1">
      <alignment vertical="center"/>
      <protection locked="0"/>
    </xf>
    <xf numFmtId="0" fontId="8" fillId="0" borderId="0" xfId="21" applyNumberFormat="1" applyFont="1" applyBorder="1" applyAlignment="1" applyProtection="1">
      <alignment horizontal="center"/>
      <protection locked="0"/>
    </xf>
    <xf numFmtId="3" fontId="9" fillId="0" borderId="8" xfId="22" applyNumberFormat="1" applyFont="1" applyBorder="1" applyAlignment="1" applyProtection="1">
      <alignment horizontal="center" vertical="center" wrapText="1"/>
      <protection locked="0"/>
    </xf>
    <xf numFmtId="3" fontId="9" fillId="0" borderId="9" xfId="22" applyNumberFormat="1" applyFont="1" applyBorder="1" applyAlignment="1" applyProtection="1">
      <alignment horizontal="center" vertical="center" wrapText="1"/>
      <protection locked="0"/>
    </xf>
    <xf numFmtId="0" fontId="9" fillId="0" borderId="10" xfId="21" applyNumberFormat="1" applyFont="1" applyBorder="1" applyAlignment="1" applyProtection="1">
      <alignment horizontal="center" vertical="center"/>
      <protection locked="0"/>
    </xf>
    <xf numFmtId="0" fontId="9" fillId="0" borderId="11" xfId="21" applyNumberFormat="1" applyFont="1" applyBorder="1" applyAlignment="1" applyProtection="1">
      <alignment horizontal="center" vertical="center"/>
      <protection locked="0"/>
    </xf>
    <xf numFmtId="0" fontId="12" fillId="0" borderId="12" xfId="21" applyNumberFormat="1" applyFont="1" applyBorder="1" applyAlignment="1" applyProtection="1">
      <alignment horizontal="distributed" vertical="center" wrapText="1"/>
      <protection locked="0"/>
    </xf>
    <xf numFmtId="0" fontId="12" fillId="0" borderId="13" xfId="21" applyNumberFormat="1" applyFont="1" applyBorder="1" applyAlignment="1" applyProtection="1">
      <alignment horizontal="distributed" vertical="center" wrapText="1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 topLeftCell="A1">
      <selection activeCell="A1" sqref="A1:J1"/>
    </sheetView>
  </sheetViews>
  <sheetFormatPr defaultColWidth="8.796875" defaultRowHeight="15"/>
  <cols>
    <col min="1" max="1" width="12.59765625" style="0" customWidth="1"/>
    <col min="2" max="9" width="7.8984375" style="0" customWidth="1"/>
    <col min="10" max="10" width="9.09765625" style="0" customWidth="1"/>
  </cols>
  <sheetData>
    <row r="1" spans="1:28" s="19" customFormat="1" ht="18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s="5" customFormat="1" ht="13.5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5" customFormat="1" ht="18.75" customHeight="1">
      <c r="A3" s="31" t="s">
        <v>14</v>
      </c>
      <c r="B3" s="33" t="s">
        <v>22</v>
      </c>
      <c r="C3" s="34"/>
      <c r="D3" s="33" t="s">
        <v>23</v>
      </c>
      <c r="E3" s="34"/>
      <c r="F3" s="33" t="s">
        <v>24</v>
      </c>
      <c r="G3" s="34"/>
      <c r="H3" s="33" t="s">
        <v>25</v>
      </c>
      <c r="I3" s="34"/>
      <c r="J3" s="35" t="s">
        <v>26</v>
      </c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5" customFormat="1" ht="18.75" customHeight="1">
      <c r="A4" s="32"/>
      <c r="B4" s="7" t="s">
        <v>27</v>
      </c>
      <c r="C4" s="7" t="s">
        <v>28</v>
      </c>
      <c r="D4" s="7" t="s">
        <v>27</v>
      </c>
      <c r="E4" s="7" t="s">
        <v>28</v>
      </c>
      <c r="F4" s="7" t="s">
        <v>27</v>
      </c>
      <c r="G4" s="7" t="s">
        <v>28</v>
      </c>
      <c r="H4" s="7" t="s">
        <v>27</v>
      </c>
      <c r="I4" s="7" t="s">
        <v>28</v>
      </c>
      <c r="J4" s="36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10" customFormat="1" ht="15" customHeight="1">
      <c r="A5" s="20" t="s">
        <v>17</v>
      </c>
      <c r="B5" s="8">
        <v>151</v>
      </c>
      <c r="C5" s="8">
        <v>47879</v>
      </c>
      <c r="D5" s="8">
        <v>151</v>
      </c>
      <c r="E5" s="8">
        <v>47879</v>
      </c>
      <c r="F5" s="8">
        <v>124</v>
      </c>
      <c r="G5" s="8">
        <v>53593</v>
      </c>
      <c r="H5" s="8">
        <v>275</v>
      </c>
      <c r="I5" s="8">
        <v>101472</v>
      </c>
      <c r="J5" s="21">
        <v>100</v>
      </c>
      <c r="K5" s="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10" customFormat="1" ht="15" customHeight="1">
      <c r="A6" s="22" t="s">
        <v>18</v>
      </c>
      <c r="B6" s="8">
        <v>130</v>
      </c>
      <c r="C6" s="8">
        <v>38958</v>
      </c>
      <c r="D6" s="8">
        <v>130</v>
      </c>
      <c r="E6" s="8">
        <v>38958</v>
      </c>
      <c r="F6" s="8">
        <v>92</v>
      </c>
      <c r="G6" s="8">
        <v>38651</v>
      </c>
      <c r="H6" s="8">
        <v>222</v>
      </c>
      <c r="I6" s="8">
        <v>77609</v>
      </c>
      <c r="J6" s="21">
        <v>100</v>
      </c>
      <c r="K6" s="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10" customFormat="1" ht="15" customHeight="1">
      <c r="A7" s="22" t="s">
        <v>16</v>
      </c>
      <c r="B7" s="8">
        <v>44</v>
      </c>
      <c r="C7" s="8">
        <v>17974</v>
      </c>
      <c r="D7" s="8">
        <v>44</v>
      </c>
      <c r="E7" s="8">
        <v>17974</v>
      </c>
      <c r="F7" s="8">
        <v>98</v>
      </c>
      <c r="G7" s="8">
        <v>40096</v>
      </c>
      <c r="H7" s="8">
        <v>142</v>
      </c>
      <c r="I7" s="8">
        <v>58070</v>
      </c>
      <c r="J7" s="21">
        <v>100</v>
      </c>
      <c r="K7" s="3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0" customFormat="1" ht="15" customHeight="1">
      <c r="A8" s="22" t="s">
        <v>19</v>
      </c>
      <c r="B8" s="8">
        <v>54</v>
      </c>
      <c r="C8" s="8">
        <v>16970</v>
      </c>
      <c r="D8" s="8">
        <v>54</v>
      </c>
      <c r="E8" s="8">
        <v>16970</v>
      </c>
      <c r="F8" s="8">
        <v>75</v>
      </c>
      <c r="G8" s="8">
        <v>32457</v>
      </c>
      <c r="H8" s="8">
        <v>129</v>
      </c>
      <c r="I8" s="8">
        <v>49427</v>
      </c>
      <c r="J8" s="21">
        <v>100</v>
      </c>
      <c r="K8" s="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4" customFormat="1" ht="15" customHeight="1">
      <c r="A9" s="23" t="s">
        <v>20</v>
      </c>
      <c r="B9" s="11">
        <f aca="true" t="shared" si="0" ref="B9:G9">SUM(B10:B22)</f>
        <v>78</v>
      </c>
      <c r="C9" s="11">
        <f t="shared" si="0"/>
        <v>28929</v>
      </c>
      <c r="D9" s="11">
        <f t="shared" si="0"/>
        <v>78</v>
      </c>
      <c r="E9" s="11">
        <f t="shared" si="0"/>
        <v>28929</v>
      </c>
      <c r="F9" s="11">
        <f t="shared" si="0"/>
        <v>47</v>
      </c>
      <c r="G9" s="11">
        <f t="shared" si="0"/>
        <v>21626</v>
      </c>
      <c r="H9" s="11">
        <f>D9+F9</f>
        <v>125</v>
      </c>
      <c r="I9" s="11">
        <f>E9+G9</f>
        <v>50555</v>
      </c>
      <c r="J9" s="24">
        <f>ROUND(E9/C9*100,1)</f>
        <v>100</v>
      </c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s="5" customFormat="1" ht="15" customHeight="1">
      <c r="A10" s="25" t="s">
        <v>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21">
        <v>0</v>
      </c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5" customFormat="1" ht="15" customHeight="1">
      <c r="A11" s="25" t="s">
        <v>2</v>
      </c>
      <c r="B11" s="8">
        <v>0</v>
      </c>
      <c r="C11" s="26">
        <v>0</v>
      </c>
      <c r="D11" s="8">
        <v>0</v>
      </c>
      <c r="E11" s="8">
        <v>0</v>
      </c>
      <c r="F11" s="8">
        <v>0</v>
      </c>
      <c r="G11" s="8">
        <v>0</v>
      </c>
      <c r="H11" s="8">
        <f aca="true" t="shared" si="1" ref="H11:H20">D11+F11</f>
        <v>0</v>
      </c>
      <c r="I11" s="8">
        <f aca="true" t="shared" si="2" ref="I11:I20">E11+G11</f>
        <v>0</v>
      </c>
      <c r="J11" s="21">
        <v>0</v>
      </c>
      <c r="K11" s="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5" customFormat="1" ht="15" customHeight="1">
      <c r="A12" s="25" t="s">
        <v>3</v>
      </c>
      <c r="B12" s="8">
        <v>29</v>
      </c>
      <c r="C12" s="8">
        <v>10094</v>
      </c>
      <c r="D12" s="8">
        <v>29</v>
      </c>
      <c r="E12" s="8">
        <v>10094</v>
      </c>
      <c r="F12" s="8">
        <v>44</v>
      </c>
      <c r="G12" s="8">
        <v>20946</v>
      </c>
      <c r="H12" s="8">
        <f t="shared" si="1"/>
        <v>73</v>
      </c>
      <c r="I12" s="8">
        <f t="shared" si="2"/>
        <v>31040</v>
      </c>
      <c r="J12" s="21">
        <f>ROUND(E12/C12*100,1)</f>
        <v>100</v>
      </c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5" customFormat="1" ht="15" customHeight="1">
      <c r="A13" s="25" t="s">
        <v>4</v>
      </c>
      <c r="B13" s="8">
        <v>5</v>
      </c>
      <c r="C13" s="8">
        <v>1839</v>
      </c>
      <c r="D13" s="8">
        <v>5</v>
      </c>
      <c r="E13" s="8">
        <v>1839</v>
      </c>
      <c r="F13" s="8">
        <v>2</v>
      </c>
      <c r="G13" s="8">
        <v>660</v>
      </c>
      <c r="H13" s="8">
        <f t="shared" si="1"/>
        <v>7</v>
      </c>
      <c r="I13" s="8">
        <f t="shared" si="2"/>
        <v>2499</v>
      </c>
      <c r="J13" s="21">
        <f>ROUND(E13/C13*100,1)</f>
        <v>100</v>
      </c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5" customFormat="1" ht="15" customHeight="1">
      <c r="A14" s="25" t="s">
        <v>5</v>
      </c>
      <c r="B14" s="8">
        <v>0</v>
      </c>
      <c r="C14" s="8">
        <v>0</v>
      </c>
      <c r="D14" s="8">
        <v>0</v>
      </c>
      <c r="E14" s="8">
        <v>0</v>
      </c>
      <c r="F14" s="8">
        <v>1</v>
      </c>
      <c r="G14" s="8">
        <v>20</v>
      </c>
      <c r="H14" s="8">
        <f t="shared" si="1"/>
        <v>1</v>
      </c>
      <c r="I14" s="8">
        <f t="shared" si="2"/>
        <v>20</v>
      </c>
      <c r="J14" s="21">
        <v>100</v>
      </c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5" customFormat="1" ht="15" customHeight="1">
      <c r="A15" s="25" t="s">
        <v>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1"/>
        <v>0</v>
      </c>
      <c r="I15" s="8">
        <f t="shared" si="2"/>
        <v>0</v>
      </c>
      <c r="J15" s="21">
        <v>0</v>
      </c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5" customFormat="1" ht="15" customHeight="1">
      <c r="A16" s="25" t="s">
        <v>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1"/>
        <v>0</v>
      </c>
      <c r="I16" s="8">
        <f t="shared" si="2"/>
        <v>0</v>
      </c>
      <c r="J16" s="21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5" customFormat="1" ht="15" customHeight="1">
      <c r="A17" s="25" t="s">
        <v>8</v>
      </c>
      <c r="B17" s="8">
        <v>8</v>
      </c>
      <c r="C17" s="8">
        <v>1996</v>
      </c>
      <c r="D17" s="8">
        <v>8</v>
      </c>
      <c r="E17" s="8">
        <v>1996</v>
      </c>
      <c r="F17" s="8">
        <v>0</v>
      </c>
      <c r="G17" s="8">
        <v>0</v>
      </c>
      <c r="H17" s="8">
        <f t="shared" si="1"/>
        <v>8</v>
      </c>
      <c r="I17" s="8">
        <f t="shared" si="2"/>
        <v>1996</v>
      </c>
      <c r="J17" s="21">
        <v>100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5" customFormat="1" ht="15" customHeight="1">
      <c r="A18" s="25" t="s">
        <v>9</v>
      </c>
      <c r="B18" s="8">
        <v>1</v>
      </c>
      <c r="C18" s="8">
        <v>1300</v>
      </c>
      <c r="D18" s="8">
        <v>1</v>
      </c>
      <c r="E18" s="8">
        <v>1300</v>
      </c>
      <c r="F18" s="8">
        <v>0</v>
      </c>
      <c r="G18" s="8">
        <v>0</v>
      </c>
      <c r="H18" s="8">
        <f t="shared" si="1"/>
        <v>1</v>
      </c>
      <c r="I18" s="8">
        <f t="shared" si="2"/>
        <v>1300</v>
      </c>
      <c r="J18" s="21">
        <v>100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5" customFormat="1" ht="15" customHeight="1">
      <c r="A19" s="25" t="s">
        <v>10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1"/>
        <v>0</v>
      </c>
      <c r="I19" s="8">
        <f t="shared" si="2"/>
        <v>0</v>
      </c>
      <c r="J19" s="21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5" customFormat="1" ht="15" customHeight="1">
      <c r="A20" s="25" t="s">
        <v>11</v>
      </c>
      <c r="B20" s="8">
        <v>35</v>
      </c>
      <c r="C20" s="8">
        <v>13700</v>
      </c>
      <c r="D20" s="8">
        <v>35</v>
      </c>
      <c r="E20" s="8">
        <v>13700</v>
      </c>
      <c r="F20" s="8">
        <v>0</v>
      </c>
      <c r="G20" s="8">
        <v>0</v>
      </c>
      <c r="H20" s="8">
        <f t="shared" si="1"/>
        <v>35</v>
      </c>
      <c r="I20" s="8">
        <f t="shared" si="2"/>
        <v>13700</v>
      </c>
      <c r="J20" s="21">
        <f>ROUND(E20/C20*100,1)</f>
        <v>100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5" customFormat="1" ht="15" customHeight="1">
      <c r="A21" s="25" t="s">
        <v>12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1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5" customFormat="1" ht="15" customHeight="1" thickBot="1">
      <c r="A22" s="27" t="s">
        <v>13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5" customFormat="1" ht="15.75" customHeight="1">
      <c r="A23" s="15" t="s">
        <v>15</v>
      </c>
      <c r="B23" s="15"/>
      <c r="C23" s="15"/>
      <c r="D23" s="15"/>
      <c r="E23" s="15"/>
      <c r="F23" s="16"/>
      <c r="G23" s="16"/>
      <c r="H23" s="16"/>
      <c r="I23" s="16"/>
      <c r="J23" s="1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</sheetData>
  <mergeCells count="7">
    <mergeCell ref="A1:J1"/>
    <mergeCell ref="A3:A4"/>
    <mergeCell ref="B3:C3"/>
    <mergeCell ref="D3:E3"/>
    <mergeCell ref="F3:G3"/>
    <mergeCell ref="H3:I3"/>
    <mergeCell ref="J3:J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A6:A9" numberStoredAsText="1"/>
    <ignoredError sqref="B9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dcterms:created xsi:type="dcterms:W3CDTF">2003-01-29T00:04:38Z</dcterms:created>
  <dcterms:modified xsi:type="dcterms:W3CDTF">2007-12-26T01:34:07Z</dcterms:modified>
  <cp:category/>
  <cp:version/>
  <cp:contentType/>
  <cp:contentStatus/>
</cp:coreProperties>
</file>